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tra Belvedere\Documents\Eduardo\Denise\Relatórios em excel para CMBH e publicar site\"/>
    </mc:Choice>
  </mc:AlternateContent>
  <bookViews>
    <workbookView xWindow="240" yWindow="30" windowWidth="20115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7" i="1" l="1"/>
  <c r="E17" i="1"/>
  <c r="C17" i="1"/>
  <c r="E15" i="1"/>
  <c r="D15" i="1"/>
  <c r="C15" i="1"/>
</calcChain>
</file>

<file path=xl/sharedStrings.xml><?xml version="1.0" encoding="utf-8"?>
<sst xmlns="http://schemas.openxmlformats.org/spreadsheetml/2006/main" count="33" uniqueCount="33">
  <si>
    <t>RECEITA</t>
  </si>
  <si>
    <t>(I) RECEITAS CORRENTES</t>
  </si>
  <si>
    <t>             14.189.241.919</t>
  </si>
  <si>
    <t>Impostos, Taxas e Contribuições de Melhoria</t>
  </si>
  <si>
    <t>                5.236.558.130</t>
  </si>
  <si>
    <t>Receita de Contribuições</t>
  </si>
  <si>
    <t>                   539.573.757</t>
  </si>
  <si>
    <t>Receita Patrimonial</t>
  </si>
  <si>
    <t>                   614.669.200</t>
  </si>
  <si>
    <t>Receita Agropecuária</t>
  </si>
  <si>
    <t>                              10.000</t>
  </si>
  <si>
    <t>Receita de Serviços</t>
  </si>
  <si>
    <t>                      88.825.646</t>
  </si>
  <si>
    <t>Transferências Correntes</t>
  </si>
  <si>
    <t>                7.465.073.140</t>
  </si>
  <si>
    <t>Outras Receitas Correntes</t>
  </si>
  <si>
    <t>                   244.532.046</t>
  </si>
  <si>
    <t>(II) RECEITAS DE CAPITAL</t>
  </si>
  <si>
    <t>                   880.720.994</t>
  </si>
  <si>
    <t>Operações de Crédito</t>
  </si>
  <si>
    <t>                   669.537.371</t>
  </si>
  <si>
    <t>Alienação de Bens</t>
  </si>
  <si>
    <t>                      66.599.000</t>
  </si>
  <si>
    <t>Transferências de Capital</t>
  </si>
  <si>
    <t>                   125.648.702</t>
  </si>
  <si>
    <t>Outras Receitas de Capital</t>
  </si>
  <si>
    <t>                      18.935.921</t>
  </si>
  <si>
    <t>(III) RECEITAS INTRAOÇAMENTÁRIAS</t>
  </si>
  <si>
    <t>                   884.340.058</t>
  </si>
  <si>
    <t>(V) DEDUCAO DA RECEITA CORRENTE - FUNDEB</t>
  </si>
  <si>
    <t>-                  613.298.400</t>
  </si>
  <si>
    <t>TOTAL</t>
  </si>
  <si>
    <t>             15.341.004.571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</si>
</sst>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3" fillId="2" borderId="3" xfId="0" applyFont="1" applyFill="1" applyBorder="1" applyAlignment="1">
      <alignment indent="2"/>
    </xf>
    <xf numFmtId="0" fontId="3" fillId="2" borderId="4" xfId="0" applyFont="1" applyFill="1" applyBorder="1"/>
    <xf numFmtId="4" fontId="0" fillId="0" borderId="0" xfId="0" applyNumberFormat="1"/>
    <xf numFmtId="3" fontId="2" fillId="2" borderId="4" xfId="0" applyNumberFormat="1" applyFont="1" applyFill="1" applyBorder="1"/>
    <xf numFmtId="3" fontId="3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G8" sqref="G8"/>
    </sheetView>
  </sheetViews>
  <sheetFormatPr defaultRowHeight="15" x14ac:dyDescent="0.25"/>
  <cols>
    <col min="1" max="1" width="44.140625" bestFit="1" customWidth="1"/>
    <col min="2" max="2" width="19.85546875" bestFit="1" customWidth="1"/>
    <col min="3" max="5" width="16.85546875" bestFit="1" customWidth="1"/>
  </cols>
  <sheetData>
    <row r="1" spans="1:5" ht="15.75" x14ac:dyDescent="0.25">
      <c r="A1" s="1" t="s">
        <v>0</v>
      </c>
      <c r="B1" s="2">
        <v>2022</v>
      </c>
      <c r="C1" s="2">
        <v>2023</v>
      </c>
      <c r="D1" s="2">
        <v>2024</v>
      </c>
      <c r="E1" s="2">
        <v>2025</v>
      </c>
    </row>
    <row r="2" spans="1:5" x14ac:dyDescent="0.25">
      <c r="A2" s="3" t="s">
        <v>1</v>
      </c>
      <c r="B2" s="4" t="s">
        <v>2</v>
      </c>
      <c r="C2" s="8">
        <v>15816114620</v>
      </c>
      <c r="D2" s="8">
        <v>16920315088</v>
      </c>
      <c r="E2" s="8">
        <v>17970033759</v>
      </c>
    </row>
    <row r="3" spans="1:5" x14ac:dyDescent="0.25">
      <c r="A3" s="5" t="s">
        <v>3</v>
      </c>
      <c r="B3" s="6" t="s">
        <v>4</v>
      </c>
      <c r="C3" s="9">
        <v>5934843138</v>
      </c>
      <c r="D3" s="9">
        <v>6360581368</v>
      </c>
      <c r="E3" s="9">
        <v>6731500591</v>
      </c>
    </row>
    <row r="4" spans="1:5" x14ac:dyDescent="0.25">
      <c r="A4" s="5" t="s">
        <v>5</v>
      </c>
      <c r="B4" s="6" t="s">
        <v>6</v>
      </c>
      <c r="C4" s="9">
        <v>632831255</v>
      </c>
      <c r="D4" s="9">
        <v>679167721</v>
      </c>
      <c r="E4" s="9">
        <v>727326598</v>
      </c>
    </row>
    <row r="5" spans="1:5" x14ac:dyDescent="0.25">
      <c r="A5" s="5" t="s">
        <v>7</v>
      </c>
      <c r="B5" s="6" t="s">
        <v>8</v>
      </c>
      <c r="C5" s="9">
        <v>579208191</v>
      </c>
      <c r="D5" s="9">
        <v>645426107</v>
      </c>
      <c r="E5" s="9">
        <v>676913181</v>
      </c>
    </row>
    <row r="6" spans="1:5" x14ac:dyDescent="0.25">
      <c r="A6" s="5" t="s">
        <v>9</v>
      </c>
      <c r="B6" s="6" t="s">
        <v>10</v>
      </c>
      <c r="C6" s="9">
        <v>0</v>
      </c>
      <c r="D6" s="9">
        <v>0</v>
      </c>
      <c r="E6" s="9">
        <v>0</v>
      </c>
    </row>
    <row r="7" spans="1:5" x14ac:dyDescent="0.25">
      <c r="A7" s="5" t="s">
        <v>11</v>
      </c>
      <c r="B7" s="6" t="s">
        <v>12</v>
      </c>
      <c r="C7" s="9">
        <v>93589224</v>
      </c>
      <c r="D7" s="9">
        <v>107474210</v>
      </c>
      <c r="E7" s="9">
        <v>97046191</v>
      </c>
    </row>
    <row r="8" spans="1:5" x14ac:dyDescent="0.25">
      <c r="A8" s="5" t="s">
        <v>13</v>
      </c>
      <c r="B8" s="6" t="s">
        <v>14</v>
      </c>
      <c r="C8" s="9">
        <v>8242563519</v>
      </c>
      <c r="D8" s="9">
        <v>8788037384</v>
      </c>
      <c r="E8" s="9">
        <v>9367208872</v>
      </c>
    </row>
    <row r="9" spans="1:5" x14ac:dyDescent="0.25">
      <c r="A9" s="5" t="s">
        <v>15</v>
      </c>
      <c r="B9" s="6" t="s">
        <v>16</v>
      </c>
      <c r="C9" s="9">
        <v>333079293</v>
      </c>
      <c r="D9" s="9">
        <v>339628298</v>
      </c>
      <c r="E9" s="9">
        <v>370038326</v>
      </c>
    </row>
    <row r="10" spans="1:5" x14ac:dyDescent="0.25">
      <c r="A10" s="3" t="s">
        <v>17</v>
      </c>
      <c r="B10" s="4" t="s">
        <v>18</v>
      </c>
      <c r="C10" s="8">
        <v>1058203277</v>
      </c>
      <c r="D10" s="8">
        <v>867574055</v>
      </c>
      <c r="E10" s="8">
        <v>648434419</v>
      </c>
    </row>
    <row r="11" spans="1:5" x14ac:dyDescent="0.25">
      <c r="A11" s="5" t="s">
        <v>19</v>
      </c>
      <c r="B11" s="6" t="s">
        <v>20</v>
      </c>
      <c r="C11" s="9">
        <v>753899149</v>
      </c>
      <c r="D11" s="9">
        <v>658747329</v>
      </c>
      <c r="E11" s="9">
        <v>512991172</v>
      </c>
    </row>
    <row r="12" spans="1:5" x14ac:dyDescent="0.25">
      <c r="A12" s="5" t="s">
        <v>21</v>
      </c>
      <c r="B12" s="6" t="s">
        <v>22</v>
      </c>
      <c r="C12" s="9">
        <v>140488466</v>
      </c>
      <c r="D12" s="9">
        <v>102715568</v>
      </c>
      <c r="E12" s="9">
        <v>75025082</v>
      </c>
    </row>
    <row r="13" spans="1:5" x14ac:dyDescent="0.25">
      <c r="A13" s="5" t="s">
        <v>23</v>
      </c>
      <c r="B13" s="6" t="s">
        <v>24</v>
      </c>
      <c r="C13" s="9">
        <v>137250140</v>
      </c>
      <c r="D13" s="9">
        <v>99890585</v>
      </c>
      <c r="E13" s="9">
        <v>54183220</v>
      </c>
    </row>
    <row r="14" spans="1:5" x14ac:dyDescent="0.25">
      <c r="A14" s="5" t="s">
        <v>25</v>
      </c>
      <c r="B14" s="6" t="s">
        <v>26</v>
      </c>
      <c r="C14" s="9">
        <v>26565522</v>
      </c>
      <c r="D14" s="9">
        <v>6220573</v>
      </c>
      <c r="E14" s="9">
        <v>6234945</v>
      </c>
    </row>
    <row r="15" spans="1:5" x14ac:dyDescent="0.25">
      <c r="A15" s="3" t="s">
        <v>27</v>
      </c>
      <c r="B15" s="4" t="s">
        <v>28</v>
      </c>
      <c r="C15" s="8">
        <f>961889710+13753549</f>
        <v>975643259</v>
      </c>
      <c r="D15" s="8">
        <f>1002440963+7565566</f>
        <v>1010006529</v>
      </c>
      <c r="E15" s="8">
        <f>1049083504+7819372</f>
        <v>1056902876</v>
      </c>
    </row>
    <row r="16" spans="1:5" x14ac:dyDescent="0.25">
      <c r="A16" s="3" t="s">
        <v>29</v>
      </c>
      <c r="B16" s="4" t="s">
        <v>30</v>
      </c>
      <c r="C16" s="8">
        <v>-708289274</v>
      </c>
      <c r="D16" s="8">
        <v>-769864878</v>
      </c>
      <c r="E16" s="8">
        <v>-831745130</v>
      </c>
    </row>
    <row r="17" spans="1:5" x14ac:dyDescent="0.25">
      <c r="A17" s="3" t="s">
        <v>31</v>
      </c>
      <c r="B17" s="4" t="s">
        <v>32</v>
      </c>
      <c r="C17" s="8">
        <f>C2+C10+C15+C16</f>
        <v>17141671882</v>
      </c>
      <c r="D17" s="8">
        <f t="shared" ref="D17:E17" si="0">D2+D10+D15+D16</f>
        <v>18028030794</v>
      </c>
      <c r="E17" s="8">
        <f t="shared" si="0"/>
        <v>18843625924</v>
      </c>
    </row>
    <row r="19" spans="1:5" x14ac:dyDescent="0.25">
      <c r="C19" s="7"/>
      <c r="D19" s="7"/>
      <c r="E19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rezende barcellos</dc:creator>
  <cp:lastModifiedBy>--</cp:lastModifiedBy>
  <dcterms:created xsi:type="dcterms:W3CDTF">2021-09-28T17:29:27Z</dcterms:created>
  <dcterms:modified xsi:type="dcterms:W3CDTF">2022-09-30T19:07:05Z</dcterms:modified>
</cp:coreProperties>
</file>