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10-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2" i="1"/>
  <c r="B41" i="1"/>
  <c r="C40" i="1"/>
  <c r="D40" i="1" s="1"/>
  <c r="A38" i="1"/>
  <c r="B37" i="1"/>
  <c r="C36" i="1"/>
  <c r="D36" i="1" s="1"/>
  <c r="A34" i="1"/>
  <c r="B33" i="1"/>
  <c r="C32" i="1"/>
  <c r="D32" i="1" s="1"/>
  <c r="A30" i="1"/>
  <c r="B29" i="1"/>
  <c r="C28" i="1"/>
  <c r="D28" i="1" s="1"/>
  <c r="A26" i="1"/>
  <c r="B25" i="1"/>
  <c r="C24" i="1"/>
  <c r="D24" i="1" s="1"/>
  <c r="A22" i="1"/>
  <c r="B21" i="1"/>
  <c r="C20" i="1"/>
  <c r="D20" i="1" s="1"/>
  <c r="A18" i="1"/>
  <c r="B17" i="1"/>
  <c r="C16" i="1"/>
  <c r="D16" i="1" s="1"/>
  <c r="A14" i="1"/>
  <c r="B13" i="1"/>
  <c r="C12" i="1"/>
  <c r="D12" i="1" s="1"/>
  <c r="A10" i="1"/>
  <c r="B9" i="1"/>
  <c r="C8" i="1"/>
  <c r="D8" i="1" s="1"/>
  <c r="A6" i="1"/>
  <c r="B5" i="1"/>
  <c r="C4" i="1"/>
  <c r="D4" i="1" s="1"/>
  <c r="A4" i="1"/>
  <c r="D2" i="1"/>
  <c r="A43" i="1" s="1"/>
  <c r="E4" i="1" l="1"/>
  <c r="C6" i="1"/>
  <c r="B7" i="1"/>
  <c r="A8" i="1"/>
  <c r="E8" i="1"/>
  <c r="C10" i="1"/>
  <c r="B11" i="1"/>
  <c r="A12" i="1"/>
  <c r="E12" i="1"/>
  <c r="C14" i="1"/>
  <c r="B15" i="1"/>
  <c r="A16" i="1"/>
  <c r="E16" i="1"/>
  <c r="C18" i="1"/>
  <c r="B19" i="1"/>
  <c r="A20" i="1"/>
  <c r="E20" i="1"/>
  <c r="C22" i="1"/>
  <c r="B23" i="1"/>
  <c r="A24" i="1"/>
  <c r="E24" i="1"/>
  <c r="C26" i="1"/>
  <c r="B27" i="1"/>
  <c r="A28" i="1"/>
  <c r="E28" i="1"/>
  <c r="C30" i="1"/>
  <c r="B31" i="1"/>
  <c r="A32" i="1"/>
  <c r="E32" i="1"/>
  <c r="C34" i="1"/>
  <c r="B35" i="1"/>
  <c r="A36" i="1"/>
  <c r="E36" i="1"/>
  <c r="C38" i="1"/>
  <c r="B39" i="1"/>
  <c r="A40" i="1"/>
  <c r="E40" i="1"/>
  <c r="C42" i="1"/>
  <c r="B43" i="1"/>
  <c r="A44" i="1"/>
  <c r="E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E31" i="1"/>
  <c r="D31" i="1"/>
  <c r="E15" i="1"/>
  <c r="D15" i="1"/>
  <c r="E42" i="1"/>
  <c r="D42" i="1"/>
  <c r="E38" i="1"/>
  <c r="D38" i="1"/>
  <c r="E34" i="1"/>
  <c r="D34" i="1"/>
  <c r="E30" i="1"/>
  <c r="D30" i="1"/>
  <c r="E26" i="1"/>
  <c r="D26" i="1"/>
  <c r="E22" i="1"/>
  <c r="D22" i="1"/>
  <c r="E18" i="1"/>
  <c r="D18" i="1"/>
  <c r="E14" i="1"/>
  <c r="D14" i="1"/>
  <c r="E10" i="1"/>
  <c r="D10" i="1"/>
  <c r="E6" i="1"/>
  <c r="D6" i="1"/>
  <c r="E37" i="1"/>
  <c r="D37" i="1"/>
  <c r="E21" i="1"/>
  <c r="D21" i="1"/>
  <c r="E5" i="1"/>
  <c r="D5" i="1"/>
  <c r="E35" i="1"/>
  <c r="D35" i="1"/>
  <c r="E19" i="1"/>
  <c r="D19" i="1"/>
  <c r="E41" i="1"/>
  <c r="D41" i="1"/>
  <c r="E25" i="1"/>
  <c r="D25" i="1"/>
  <c r="E39" i="1"/>
  <c r="D39" i="1"/>
  <c r="E23" i="1"/>
  <c r="D23" i="1"/>
  <c r="E7" i="1"/>
  <c r="D7" i="1"/>
  <c r="E9" i="1"/>
  <c r="D9" i="1"/>
  <c r="E29" i="1"/>
  <c r="D29" i="1"/>
  <c r="E13" i="1"/>
  <c r="D13" i="1"/>
  <c r="E43" i="1"/>
  <c r="D43" i="1"/>
  <c r="E27" i="1"/>
  <c r="D27" i="1"/>
  <c r="E11" i="1"/>
  <c r="D11" i="1"/>
</calcChain>
</file>

<file path=xl/sharedStrings.xml><?xml version="1.0" encoding="utf-8"?>
<sst xmlns="http://schemas.openxmlformats.org/spreadsheetml/2006/main" count="234" uniqueCount="70">
  <si>
    <t>Relatório Individualizado de Presença</t>
  </si>
  <si>
    <t>85ª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</si>
  <si>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</si>
  <si>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</si>
  <si>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</si>
  <si>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</si>
  <si>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</si>
  <si>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</si>
  <si>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</si>
  <si>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</si>
  <si>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1909/16</t>
  </si>
  <si>
    <t>1928/16</t>
  </si>
  <si>
    <t>1944/16</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</si>
  <si>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</si>
  <si>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</si>
  <si>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</si>
  <si>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t>F</t>
  </si>
  <si>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</si>
  <si>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</si>
  <si>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</si>
  <si>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</si>
  <si>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</si>
  <si>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</si>
  <si>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</si>
  <si>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</si>
  <si>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</si>
  <si>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</si>
  <si>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</si>
  <si>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</si>
  <si>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</si>
  <si>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</si>
  <si>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</si>
  <si>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</si>
  <si>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</si>
  <si>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</si>
  <si>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</si>
  <si>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</si>
  <si>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</si>
  <si>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</si>
  <si>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</si>
  <si>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</si>
  <si>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</si>
  <si>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</si>
  <si>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</si>
  <si>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</si>
  <si>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</si>
  <si>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</si>
  <si>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</si>
  <si>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</si>
  <si>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</si>
  <si>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</si>
  <si>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</si>
  <si>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</si>
  <si>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</si>
  <si>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</si>
  <si>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</si>
  <si>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X</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</si>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</sst>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0" zoomScaleNormal="80" workbookViewId="0">
      <selection activeCell="H3" sqref="H3:J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42650</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8"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4</v>
      </c>
      <c r="C4" s="11">
        <f ca="1">(COUNTIF(G4:OFFSET(G4,0,$D$2-1),"P")/$D$2)+(COUNTIF(G4:OFFSET(G4,0,$D$2-1),"X")/$D$2)</f>
        <v>1</v>
      </c>
      <c r="D4" s="12" t="str">
        <f ca="1">IF($C4&gt;=0.5,"PRESENTE","AUSENTE")</f>
        <v>PRESENTE</v>
      </c>
      <c r="E4" s="12" t="str">
        <f ca="1">IF($C4&gt;=0.5,"P","F")</f>
        <v>P</v>
      </c>
      <c r="F4" s="10" t="s">
        <v>13</v>
      </c>
      <c r="G4" s="10" t="s">
        <v>14</v>
      </c>
      <c r="H4" s="10" t="s">
        <v>14</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0</v>
      </c>
      <c r="B5" s="10">
        <f t="shared" ref="B5:B44" si="0">D$2</f>
        <v>4</v>
      </c>
      <c r="C5" s="11">
        <f ca="1">(COUNTIF(G5:OFFSET(G5,0,$D$2-1),"P")/$D$2)+(COUNTIF(G5:OFFSET(G5,0,$D$2-1),"X")/$D$2)</f>
        <v>0</v>
      </c>
      <c r="D5" s="12" t="str">
        <f t="shared" ref="D5:D44" ca="1" si="1">IF(C5&gt;=0.5,"PRESENTE","AUSENTE")</f>
        <v>AUSENTE</v>
      </c>
      <c r="E5" s="12" t="str">
        <f t="shared" ref="E5:E44" ca="1" si="2">IF($C5&gt;=0.5,"P","F")</f>
        <v>F</v>
      </c>
      <c r="F5" s="12" t="s">
        <v>15</v>
      </c>
      <c r="G5" s="10" t="s">
        <v>16</v>
      </c>
      <c r="H5" s="10" t="s">
        <v>16</v>
      </c>
      <c r="I5" s="10" t="s">
        <v>16</v>
      </c>
      <c r="J5" s="10" t="s">
        <v>16</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17</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0</v>
      </c>
      <c r="B8" s="10">
        <f t="shared" si="0"/>
        <v>4</v>
      </c>
      <c r="C8" s="11">
        <f ca="1">(COUNTIF(G8:OFFSET(G8,0,$D$2-1),"P")/$D$2)+(COUNTIF(G8:OFFSET(G8,0,$D$2-1),"X")/$D$2)</f>
        <v>0</v>
      </c>
      <c r="D8" s="12" t="str">
        <f t="shared" ca="1" si="1"/>
        <v>AUSENTE</v>
      </c>
      <c r="E8" s="12" t="str">
        <f t="shared" ca="1" si="2"/>
        <v>F</v>
      </c>
      <c r="F8" s="12" t="s">
        <v>19</v>
      </c>
      <c r="G8" s="10" t="s">
        <v>16</v>
      </c>
      <c r="H8" s="10" t="s">
        <v>16</v>
      </c>
      <c r="I8" s="10" t="s">
        <v>16</v>
      </c>
      <c r="J8" s="10" t="s">
        <v>16</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4</v>
      </c>
      <c r="C11" s="11">
        <f ca="1">(COUNTIF(G11:OFFSET(G11,0,$D$2-1),"P")/$D$2)+(COUNTIF(G11:OFFSET(G11,0,$D$2-1),"X")/$D$2)</f>
        <v>0.75</v>
      </c>
      <c r="D11" s="12" t="str">
        <f t="shared" ca="1" si="1"/>
        <v>PRESENTE</v>
      </c>
      <c r="E11" s="12" t="str">
        <f t="shared" ca="1" si="2"/>
        <v>P</v>
      </c>
      <c r="F11" s="12" t="s">
        <v>22</v>
      </c>
      <c r="G11" s="10" t="s">
        <v>14</v>
      </c>
      <c r="H11" s="10" t="s">
        <v>14</v>
      </c>
      <c r="I11" s="10" t="s">
        <v>16</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4</v>
      </c>
      <c r="C13" s="11">
        <f ca="1">(COUNTIF(G13:OFFSET(G13,0,$D$2-1),"P")/$D$2)+(COUNTIF(G13:OFFSET(G13,0,$D$2-1),"X")/$D$2)</f>
        <v>0</v>
      </c>
      <c r="D13" s="12" t="str">
        <f t="shared" ca="1" si="1"/>
        <v>AUSENTE</v>
      </c>
      <c r="E13" s="12" t="str">
        <f t="shared" ca="1" si="2"/>
        <v>F</v>
      </c>
      <c r="F13" s="12" t="s">
        <v>24</v>
      </c>
      <c r="G13" s="10" t="s">
        <v>16</v>
      </c>
      <c r="H13" s="10" t="s">
        <v>16</v>
      </c>
      <c r="I13" s="10" t="s">
        <v>16</v>
      </c>
      <c r="J13" s="10" t="s">
        <v>16</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3</v>
      </c>
      <c r="B16" s="10">
        <f t="shared" si="0"/>
        <v>4</v>
      </c>
      <c r="C16" s="11">
        <f ca="1">(COUNTIF(G16:OFFSET(G16,0,$D$2-1),"P")/$D$2)+(COUNTIF(G16:OFFSET(G16,0,$D$2-1),"X")/$D$2)</f>
        <v>0.75</v>
      </c>
      <c r="D16" s="12" t="str">
        <f t="shared" ca="1" si="1"/>
        <v>PRESENTE</v>
      </c>
      <c r="E16" s="12" t="str">
        <f t="shared" ca="1" si="2"/>
        <v>P</v>
      </c>
      <c r="F16" s="12" t="s">
        <v>27</v>
      </c>
      <c r="G16" s="10" t="s">
        <v>14</v>
      </c>
      <c r="H16" s="10" t="s">
        <v>14</v>
      </c>
      <c r="I16" s="10" t="s">
        <v>16</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2" t="s">
        <v>28</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4"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2"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14</v>
      </c>
      <c r="H21" s="10" t="s">
        <v>14</v>
      </c>
      <c r="I21" s="10" t="s">
        <v>14</v>
      </c>
      <c r="J21" s="10" t="s">
        <v>14</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0" t="s">
        <v>14</v>
      </c>
      <c r="H25" s="10" t="s">
        <v>14</v>
      </c>
      <c r="I25" s="10" t="s">
        <v>14</v>
      </c>
      <c r="J25" s="10" t="s">
        <v>14</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37</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38</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40</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41</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42</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4</v>
      </c>
      <c r="C32" s="11">
        <f ca="1">(COUNTIF(G32:OFFSET(G32,0,$D$2-1),"P")/$D$2)+(COUNTIF(G32:OFFSET(G32,0,$D$2-1),"X")/$D$2)</f>
        <v>0.75</v>
      </c>
      <c r="D32" s="12" t="str">
        <f t="shared" ca="1" si="1"/>
        <v>PRESENTE</v>
      </c>
      <c r="E32" s="12" t="str">
        <f t="shared" ca="1" si="2"/>
        <v>P</v>
      </c>
      <c r="F32" s="14" t="s">
        <v>43</v>
      </c>
      <c r="G32" s="10" t="s">
        <v>14</v>
      </c>
      <c r="H32" s="10" t="s">
        <v>16</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44</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4</v>
      </c>
      <c r="C34" s="11">
        <f ca="1">(COUNTIF(G34:OFFSET(G34,0,$D$2-1),"P")/$D$2)+(COUNTIF(G34:OFFSET(G34,0,$D$2-1),"X")/$D$2)</f>
        <v>0.75</v>
      </c>
      <c r="D34" s="12" t="str">
        <f t="shared" ca="1" si="1"/>
        <v>PRESENTE</v>
      </c>
      <c r="E34" s="12" t="str">
        <f t="shared" ca="1" si="2"/>
        <v>P</v>
      </c>
      <c r="F34" s="14" t="s">
        <v>45</v>
      </c>
      <c r="G34" s="10" t="s">
        <v>14</v>
      </c>
      <c r="H34" s="10" t="s">
        <v>14</v>
      </c>
      <c r="I34" s="10" t="s">
        <v>14</v>
      </c>
      <c r="J34" s="10" t="s">
        <v>16</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46</v>
      </c>
      <c r="G35" s="10" t="s">
        <v>14</v>
      </c>
      <c r="H35" s="10" t="s">
        <v>14</v>
      </c>
      <c r="I35" s="10" t="s">
        <v>14</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47</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48</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49</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50</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51</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4</v>
      </c>
      <c r="C41" s="11">
        <f ca="1">(COUNTIF(G41:OFFSET(G41,0,$D$2-1),"P")/$D$2)+(COUNTIF(G41:OFFSET(G41,0,$D$2-1),"X")/$D$2)</f>
        <v>0</v>
      </c>
      <c r="D41" s="12" t="str">
        <f t="shared" ca="1" si="1"/>
        <v>AUSENTE</v>
      </c>
      <c r="E41" s="12" t="str">
        <f t="shared" ca="1" si="2"/>
        <v>F</v>
      </c>
      <c r="F41" s="14" t="s">
        <v>52</v>
      </c>
      <c r="G41" s="10" t="s">
        <v>16</v>
      </c>
      <c r="H41" s="10" t="s">
        <v>16</v>
      </c>
      <c r="I41" s="10" t="s">
        <v>16</v>
      </c>
      <c r="J41" s="10" t="s">
        <v>16</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53</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54</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55</v>
      </c>
      <c r="G44" s="10" t="s">
        <v>14</v>
      </c>
      <c r="H44" s="10" t="s">
        <v>56</v>
      </c>
      <c r="I44" s="10" t="s">
        <v>56</v>
      </c>
      <c r="J44" s="10" t="s">
        <v>56</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37</v>
      </c>
      <c r="H45" s="19">
        <f t="shared" ref="H45:BQ45" si="3">COUNTIF(H4:H44,"P")+COUNTIF(H4:H44,"X")</f>
        <v>36</v>
      </c>
      <c r="I45" s="19">
        <f t="shared" si="3"/>
        <v>35</v>
      </c>
      <c r="J45" s="19">
        <f t="shared" si="3"/>
        <v>36</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16</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56</v>
      </c>
      <c r="E53" s="21"/>
      <c r="F53" s="2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07-10-2016</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2016-10-10T21:36:23Z</dcterms:created>
  <dcterms:modified xsi:type="dcterms:W3CDTF">2016-10-10T21:39:38Z</dcterms:modified>
</cp:coreProperties>
</file>