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fael.moraes\Downloads\"/>
    </mc:Choice>
  </mc:AlternateContent>
  <xr:revisionPtr revIDLastSave="0" documentId="13_ncr:1_{A8373896-C4F1-4607-ACA2-1F60AF8DF39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Plan1!$A$1:$H$39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50" i="1" l="1"/>
  <c r="H42" i="1" l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46" i="1" l="1"/>
</calcChain>
</file>

<file path=xl/sharedStrings.xml><?xml version="1.0" encoding="utf-8"?>
<sst xmlns="http://schemas.openxmlformats.org/spreadsheetml/2006/main" count="97" uniqueCount="71">
  <si>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</si>
  <si>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</si>
  <si>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</si>
  <si>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</si>
  <si>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</si>
  <si>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</si>
  <si>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</si>
  <si>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</si>
  <si>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</si>
  <si>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</si>
  <si>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</si>
  <si>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</si>
  <si>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</si>
  <si>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</si>
  <si>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</si>
  <si>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</si>
  <si>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</si>
  <si>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</si>
  <si>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</si>
  <si>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</si>
  <si>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</si>
  <si>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</si>
  <si>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</si>
  <si>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</si>
  <si>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</si>
  <si>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Folha de lixa d'água grão nº 100. Material: óxido de alumínio. Costado de pano. Comprimento: 275 mm. Largura: 225 mm.</t>
  </si>
  <si>
    <t>Unidade</t>
  </si>
  <si>
    <t>Folha de lixa d'água grão nº 120. Material: óxido de alumínio. Costado de pano. Comprimento: 275 mm. Largura: 225 mm.</t>
  </si>
  <si>
    <t>Folha de lixa d'água grão nº 220. Material: óxido de alumínio. Costado de pano. Comprimento: 275 mm. Largura: 225 mm.</t>
  </si>
  <si>
    <t>Lona plástica: espessura: 0,20 mm, largura: 4 m, comprimento: 50 m, cor: preta, aplicação: proteção pisos e outros materiais em reformas. Material: plástico sintético.</t>
  </si>
  <si>
    <t>Rolo</t>
  </si>
  <si>
    <t>Bucha para alvenaria com abas. Material:  plástico. Diâmetro: 6mm. Comprimento: de 28 a 33 mm. Pacote com 1000 Unidades.</t>
  </si>
  <si>
    <t>Pacote</t>
  </si>
  <si>
    <t>Parafuso philips para drywall cabeça trombeta 3,5 x 25mm ponta agulha: comprimento: 25 mm, diâmetro: 3,5 mm, tipo de rosca: agulha, tipo de cabeça: trombeta philips, material: metal, tipo de material: aço, acabamento: oxidado preto. Caixa com 500 peças.</t>
  </si>
  <si>
    <t>Caixa</t>
  </si>
  <si>
    <t>Parafuso philips para drywall 3,5x45mm ponta agulha: comprimento: 45 mm, diâmetro: 3,5 mm, tipo de rosca: agulha, tipo de cabeça: trombeta philips, material: metal, tipo de material: aço, acabamento: oxidado preto. Caixa com 500 peças.</t>
  </si>
  <si>
    <t>Parafuso philips cabeça trombeta para drywall ponta broca 3,5 x 25mm: bitola: 3.5 mm comprimento: 25 mm tipo de cabeça: trombeta Unidade de medida: sistema métrico tipo de ponta: broca tipo de rosca: auto atarraxante formato da rosca: inteira modelo: drywall material: aço baixo carbono. Caixa com 500 peças.</t>
  </si>
  <si>
    <t>Disco abrasivo  de corte para esmerilhadeira. Rotação máxima: 13.370 rpm. Grão G60. Diâmetro  do disco: 4 ½’’ (115 mm). Diâmetro do furo do disco: ⅞’’ (22,23 mm). Marcas de referência  - Starrett / Bosch / Vonder (em conformidade com as normas ABNT NBR 15230 e ABNT NBR 16245).</t>
  </si>
  <si>
    <t>Grelha com caixilho, 15x15cm (150x150mm), feita de aço inox, acabamento polido, dispositivo de vedação rotativo.</t>
  </si>
  <si>
    <t>Tramela de ferrolho chato, tranca porta, cadeado 5 polegadas.</t>
  </si>
  <si>
    <t>Cantoneira tipo mão francês, material aço, 15 cm.</t>
  </si>
  <si>
    <t>Cantoneira tipo  mão francês, material aço, 20 cm.</t>
  </si>
  <si>
    <t>Cantoneira tipo mão francês, material aço, 25 cm.</t>
  </si>
  <si>
    <t>Cantoneira tipo mão francês, material aço, 30 cm.</t>
  </si>
  <si>
    <t>Gesso rápido: origem: mineral, tipo: estuque, aspecto físico: pó, cor: branco. Aplicação: construção civil; pct: 1kg.</t>
  </si>
  <si>
    <t>Thinner 500. Lata com 0,9 L.</t>
  </si>
  <si>
    <t>Lata</t>
  </si>
  <si>
    <t>Querosene. Linha: solventes; conteúdo da Lata: 0,900L; uso indicado: removedor de óleos e gorduras; composição base: solvente; nível de odor: alto odor; lavável: sim; garantia do fabricante: 36 meses.</t>
  </si>
  <si>
    <t>Estopa de algodão, p/ polimento e limpeza: estopa, material: fio algodão, aplicação: polimento e limpeza especial, cor: branca. Pct c/ 400g.</t>
  </si>
  <si>
    <t>Rolo anti-gota lã sintética 23cm: largura do Rolo (mm): 23; altura da lã (mm): 10; comprimento (mm): 230; largura (mm): 58; altura (mm): 58. Ideal para fino acabamento em superfícies lisas. Manta com a tecnologia anti-gota. Uso com tintas acrílica, látex (pva) e esmalte. Sem cabo.</t>
  </si>
  <si>
    <t>Rolo para pintura espuma 15 cm: tamanho: 150mm; composição: poliéster amarelo; ideal para látex, pva e acrílica (à base d’água), esmaltes sintéticos, óleos, vernizes, zarcão.</t>
  </si>
  <si>
    <t>Massa corrida, tipo pva, Lata 25 Kg: método aplicação: com espátula e desempenadeira, tempo secagem: 3 h, composição básica: pvc - policloreto de vinila, solubilidade: água, aplicação: imperfeição superfície interna para pintura.</t>
  </si>
  <si>
    <t>Tinta Acrilica Piso, tipo demarcação 18L cor cinza a base d’água. Marcas de referência: Suvinil, Coral e Sherwin Williams.</t>
  </si>
  <si>
    <t>Tinta Acrilica Piso, tipo demarcação 18L cor amarela a base d’água.</t>
  </si>
  <si>
    <t>Tinta acrílica para demarcação de estacionamento, cor azul Lata 18 litros. Categoria: tinta para piso; cor: azul; tamanho: 18lts; secagem: 1 hora para liberação do tráfego. Marcas de referência: Suvinil, Coral, Sherwin-Williams.</t>
  </si>
  <si>
    <t>Tinta acrílica Premium, cor branco-gelo, para paredes, superlavável. Acabamento fosco. Lata com 18L. Rendimento mínimo: 330 m² por demão. Sem cheiro e antimofo.</t>
  </si>
  <si>
    <t>Tinta esmalte sintética à base d’água. Acabamento acetinado. Galão com 3,6 L. Cor branca. Marcas de referência: Suvinil, Coral, Metalatex.</t>
  </si>
  <si>
    <t>Galão</t>
  </si>
  <si>
    <t>Tinta esmalte sintética à base d’água. Acabamento acetinado. Galão com 3,6 L. Cor verde. Marcas de referência: Suvinil, Coral, Metalatex.</t>
  </si>
  <si>
    <t>Tinta esmalte sintética à base d’água. Acabamento acetinado. Galão com 3,6 L. Cor preta. Marcas de referência: Suvinil, Coral, Metalatex.</t>
  </si>
  <si>
    <t>Tinta esmalte sintética à base d’água. Acabamento fosco. Galão com 3,6 L. Cor grafite escuro. Marcas de referência: Suvinil, Coral,  Metalatex.</t>
  </si>
  <si>
    <t>Tinta spray, cor preto, Lata 400 ml: tinta esmalte, superfície aplicação: metal, cor: preta,  diluente indicado: aguarrás, método aplicação: jato dirigido, características adicionais: spray.</t>
  </si>
  <si>
    <t>Tinta spray, cor verde colonial ou verde escuro, Lata 400 ml: tinta esmalte, tipo acabamento: sintético, cor: verde, aplicação: interna e externa, aspecto físico: líquido e viscoso, características adicionais: spray.</t>
  </si>
  <si>
    <t>Informe aqui a modalidade de garantia pretendida:</t>
  </si>
  <si>
    <t>-----</t>
  </si>
  <si>
    <t>Percentual da garantia solicitado pela CMBH:</t>
  </si>
  <si>
    <t>Valor total da garantia:</t>
  </si>
  <si>
    <t>A presente proposta comercial está de acordo com todas condições do Pregão Eletrônico nº</t>
  </si>
  <si>
    <t>90013/2025</t>
  </si>
  <si>
    <t>PROPOSTA COMERCIAL - PREGÃO ELETRÔNICO 90013/2025</t>
  </si>
  <si>
    <t>Representante legal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</si>
</sst>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"/>
    <numFmt numFmtId="165" formatCode="&quot;R$&quot;\ #,##0.00"/>
  </numFmts>
  <fonts count="8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2"/>
        <bgColor rgb="FFFFFF00"/>
      </patternFill>
    </fill>
    <fill>
      <patternFill patternType="solid">
        <fgColor theme="2" tint="-9.9978637043366805E-2"/>
        <bgColor rgb="FFFFFF00"/>
      </patternFill>
    </fill>
    <fill>
      <patternFill patternType="solid">
        <fgColor theme="0"/>
        <bgColor rgb="FFC0C0C0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3" fillId="5" borderId="6" xfId="0" applyFont="1" applyFill="1" applyBorder="1" applyAlignment="1" applyProtection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10" fontId="7" fillId="6" borderId="18" xfId="0" applyNumberFormat="1" applyFont="1" applyFill="1" applyBorder="1" applyAlignment="1">
      <alignment horizontal="center" vertical="center" wrapText="1"/>
    </xf>
    <xf numFmtId="165" fontId="2" fillId="6" borderId="21" xfId="0" applyNumberFormat="1" applyFont="1" applyFill="1" applyBorder="1" applyAlignment="1">
      <alignment horizontal="center" vertical="center" wrapText="1"/>
    </xf>
    <xf numFmtId="0" fontId="2" fillId="7" borderId="25" xfId="0" applyFont="1" applyFill="1" applyBorder="1" applyAlignment="1" applyProtection="1">
      <alignment horizontal="center" vertical="center"/>
      <protection locked="0"/>
    </xf>
    <xf numFmtId="0" fontId="2" fillId="7" borderId="26" xfId="0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>
      <alignment horizontal="right" vertical="center"/>
    </xf>
    <xf numFmtId="0" fontId="7" fillId="6" borderId="0" xfId="0" applyFont="1" applyFill="1" applyAlignment="1">
      <alignment horizontal="right" vertical="center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6" fillId="5" borderId="22" xfId="0" applyFont="1" applyFill="1" applyBorder="1" applyAlignment="1">
      <alignment horizontal="center" vertical="top" wrapText="1"/>
    </xf>
    <xf numFmtId="0" fontId="6" fillId="5" borderId="23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center" vertical="top" wrapText="1"/>
    </xf>
    <xf numFmtId="0" fontId="7" fillId="6" borderId="19" xfId="0" applyFont="1" applyFill="1" applyBorder="1" applyAlignment="1">
      <alignment horizontal="right" vertical="center"/>
    </xf>
    <xf numFmtId="0" fontId="7" fillId="6" borderId="27" xfId="0" applyFont="1" applyFill="1" applyBorder="1" applyAlignment="1">
      <alignment horizontal="right" vertical="center"/>
    </xf>
    <xf numFmtId="0" fontId="7" fillId="6" borderId="24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showGridLines="0" tabSelected="1" view="pageBreakPreview" zoomScale="70" zoomScaleNormal="100" zoomScaleSheetLayoutView="70" workbookViewId="0">
      <selection activeCell="B60" sqref="B60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5703125" style="1" customWidth="1"/>
    <col min="4" max="4" width="10.7109375" style="1" customWidth="1"/>
    <col min="5" max="5" width="4.42578125" style="1" customWidth="1"/>
    <col min="6" max="6" width="9.140625" style="1" customWidth="1"/>
    <col min="7" max="7" width="12.710937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</row>
    <row r="2" spans="1:9" ht="20.65" customHeight="1" x14ac:dyDescent="0.25">
      <c r="A2" s="26" t="s">
        <v>69</v>
      </c>
      <c r="B2" s="26"/>
      <c r="C2" s="26"/>
      <c r="D2" s="26"/>
      <c r="E2" s="26"/>
      <c r="F2" s="26"/>
      <c r="G2" s="26"/>
      <c r="H2" s="26"/>
      <c r="I2" s="2"/>
    </row>
    <row r="3" spans="1:9" ht="33.4" customHeight="1" x14ac:dyDescent="0.25">
      <c r="A3" s="27" t="s">
        <v>1</v>
      </c>
      <c r="B3" s="27"/>
      <c r="C3" s="27"/>
      <c r="D3" s="27"/>
      <c r="E3" s="27"/>
      <c r="F3" s="27"/>
      <c r="G3" s="27"/>
      <c r="H3" s="27"/>
    </row>
    <row r="4" spans="1:9" x14ac:dyDescent="0.25">
      <c r="A4" s="28" t="s">
        <v>2</v>
      </c>
      <c r="B4" s="28"/>
      <c r="C4" s="28"/>
      <c r="D4" s="28"/>
      <c r="E4" s="28"/>
      <c r="F4" s="28"/>
      <c r="G4" s="28"/>
      <c r="H4" s="28"/>
      <c r="I4" s="2"/>
    </row>
    <row r="5" spans="1:9" ht="24.95" customHeight="1" x14ac:dyDescent="0.25">
      <c r="A5" s="29" t="s">
        <v>3</v>
      </c>
      <c r="B5" s="29"/>
      <c r="C5" s="30"/>
      <c r="D5" s="30"/>
      <c r="E5" s="30"/>
      <c r="F5" s="30"/>
      <c r="G5" s="30"/>
      <c r="H5" s="30"/>
      <c r="I5" s="2"/>
    </row>
    <row r="6" spans="1:9" ht="13.9" customHeight="1" x14ac:dyDescent="0.25">
      <c r="A6" s="24" t="s">
        <v>4</v>
      </c>
      <c r="B6" s="24"/>
      <c r="C6" s="25"/>
      <c r="D6" s="25"/>
      <c r="E6" s="25"/>
      <c r="F6" s="25"/>
      <c r="G6" s="25"/>
      <c r="H6" s="25"/>
      <c r="I6" s="2"/>
    </row>
    <row r="7" spans="1:9" ht="13.9" customHeight="1" x14ac:dyDescent="0.25">
      <c r="A7" s="24" t="s">
        <v>5</v>
      </c>
      <c r="B7" s="24"/>
      <c r="C7" s="25"/>
      <c r="D7" s="25"/>
      <c r="E7" s="25"/>
      <c r="F7" s="25"/>
      <c r="G7" s="25"/>
      <c r="H7" s="25"/>
      <c r="I7" s="2"/>
    </row>
    <row r="8" spans="1:9" ht="13.9" customHeight="1" x14ac:dyDescent="0.25">
      <c r="A8" s="24" t="s">
        <v>6</v>
      </c>
      <c r="B8" s="24"/>
      <c r="C8" s="25"/>
      <c r="D8" s="25"/>
      <c r="E8" s="25"/>
      <c r="F8" s="25"/>
      <c r="G8" s="25"/>
      <c r="H8" s="25"/>
      <c r="I8" s="2"/>
    </row>
    <row r="9" spans="1:9" ht="13.9" customHeight="1" x14ac:dyDescent="0.25">
      <c r="A9" s="24" t="s">
        <v>7</v>
      </c>
      <c r="B9" s="24"/>
      <c r="C9" s="25"/>
      <c r="D9" s="25"/>
      <c r="E9" s="25"/>
      <c r="F9" s="25"/>
      <c r="G9" s="25"/>
      <c r="H9" s="25"/>
      <c r="I9" s="2"/>
    </row>
    <row r="10" spans="1:9" ht="13.9" customHeight="1" x14ac:dyDescent="0.25">
      <c r="A10" s="35" t="s">
        <v>8</v>
      </c>
      <c r="B10" s="35"/>
      <c r="C10" s="25"/>
      <c r="D10" s="25"/>
      <c r="E10" s="25"/>
      <c r="F10" s="25"/>
      <c r="G10" s="25"/>
      <c r="H10" s="25"/>
      <c r="I10" s="2"/>
    </row>
    <row r="11" spans="1:9" ht="13.9" customHeight="1" x14ac:dyDescent="0.25">
      <c r="A11" s="36" t="s">
        <v>9</v>
      </c>
      <c r="B11" s="36"/>
      <c r="C11" s="37"/>
      <c r="D11" s="37"/>
      <c r="E11" s="37"/>
      <c r="F11" s="37"/>
      <c r="G11" s="37"/>
      <c r="H11" s="37"/>
      <c r="I11" s="2"/>
    </row>
    <row r="12" spans="1:9" x14ac:dyDescent="0.25">
      <c r="A12" s="28" t="s">
        <v>10</v>
      </c>
      <c r="B12" s="28"/>
      <c r="C12" s="28"/>
      <c r="D12" s="28"/>
      <c r="E12" s="28"/>
      <c r="F12" s="28"/>
      <c r="G12" s="28"/>
      <c r="H12" s="28"/>
      <c r="I12" s="2"/>
    </row>
    <row r="13" spans="1:9" ht="22.9" customHeight="1" x14ac:dyDescent="0.25">
      <c r="A13" s="3" t="s">
        <v>11</v>
      </c>
      <c r="B13" s="4" t="s">
        <v>12</v>
      </c>
      <c r="C13" s="4" t="s">
        <v>13</v>
      </c>
      <c r="D13" s="5" t="s">
        <v>14</v>
      </c>
      <c r="E13" s="4" t="s">
        <v>15</v>
      </c>
      <c r="F13" s="4" t="s">
        <v>16</v>
      </c>
      <c r="G13" s="4" t="s">
        <v>17</v>
      </c>
      <c r="H13" s="6" t="s">
        <v>18</v>
      </c>
      <c r="I13" s="2"/>
    </row>
    <row r="14" spans="1:9" ht="113.25" customHeight="1" x14ac:dyDescent="0.25">
      <c r="A14" s="38">
        <v>1</v>
      </c>
      <c r="B14" s="17">
        <v>1</v>
      </c>
      <c r="C14" s="17" t="s">
        <v>25</v>
      </c>
      <c r="D14" s="17" t="s">
        <v>26</v>
      </c>
      <c r="E14" s="17">
        <v>30</v>
      </c>
      <c r="F14" s="7"/>
      <c r="G14" s="8"/>
      <c r="H14" s="9">
        <f t="shared" ref="H14:H26" si="0">IFERROR(ROUNDDOWN((E14*G14),2),0)</f>
        <v>0</v>
      </c>
      <c r="I14" s="2"/>
    </row>
    <row r="15" spans="1:9" ht="111.75" customHeight="1" x14ac:dyDescent="0.25">
      <c r="A15" s="39"/>
      <c r="B15" s="17">
        <v>2</v>
      </c>
      <c r="C15" s="17" t="s">
        <v>27</v>
      </c>
      <c r="D15" s="17" t="s">
        <v>26</v>
      </c>
      <c r="E15" s="17">
        <v>30</v>
      </c>
      <c r="F15" s="7"/>
      <c r="G15" s="8"/>
      <c r="H15" s="9">
        <f t="shared" si="0"/>
        <v>0</v>
      </c>
      <c r="I15" s="2"/>
    </row>
    <row r="16" spans="1:9" ht="108.75" customHeight="1" x14ac:dyDescent="0.25">
      <c r="A16" s="39"/>
      <c r="B16" s="17">
        <v>3</v>
      </c>
      <c r="C16" s="17" t="s">
        <v>28</v>
      </c>
      <c r="D16" s="17" t="s">
        <v>26</v>
      </c>
      <c r="E16" s="17">
        <v>30</v>
      </c>
      <c r="F16" s="7"/>
      <c r="G16" s="8"/>
      <c r="H16" s="9">
        <f t="shared" si="0"/>
        <v>0</v>
      </c>
      <c r="I16" s="2"/>
    </row>
    <row r="17" spans="1:9" ht="144" customHeight="1" x14ac:dyDescent="0.25">
      <c r="A17" s="39"/>
      <c r="B17" s="17">
        <v>4</v>
      </c>
      <c r="C17" s="17" t="s">
        <v>29</v>
      </c>
      <c r="D17" s="17" t="s">
        <v>30</v>
      </c>
      <c r="E17" s="17">
        <v>5</v>
      </c>
      <c r="F17" s="7"/>
      <c r="G17" s="8"/>
      <c r="H17" s="9">
        <f t="shared" si="0"/>
        <v>0</v>
      </c>
      <c r="I17" s="2"/>
    </row>
    <row r="18" spans="1:9" ht="99" customHeight="1" x14ac:dyDescent="0.25">
      <c r="A18" s="39"/>
      <c r="B18" s="17">
        <v>5</v>
      </c>
      <c r="C18" s="17" t="s">
        <v>31</v>
      </c>
      <c r="D18" s="17" t="s">
        <v>32</v>
      </c>
      <c r="E18" s="17">
        <v>2</v>
      </c>
      <c r="F18" s="7"/>
      <c r="G18" s="8"/>
      <c r="H18" s="9">
        <f t="shared" si="0"/>
        <v>0</v>
      </c>
      <c r="I18" s="2"/>
    </row>
    <row r="19" spans="1:9" ht="210" x14ac:dyDescent="0.25">
      <c r="A19" s="39"/>
      <c r="B19" s="17">
        <v>6</v>
      </c>
      <c r="C19" s="17" t="s">
        <v>33</v>
      </c>
      <c r="D19" s="17" t="s">
        <v>34</v>
      </c>
      <c r="E19" s="17">
        <v>2</v>
      </c>
      <c r="F19" s="7"/>
      <c r="G19" s="8"/>
      <c r="H19" s="9">
        <f t="shared" si="0"/>
        <v>0</v>
      </c>
      <c r="I19" s="2"/>
    </row>
    <row r="20" spans="1:9" ht="195" x14ac:dyDescent="0.25">
      <c r="A20" s="39"/>
      <c r="B20" s="17">
        <v>7</v>
      </c>
      <c r="C20" s="17" t="s">
        <v>35</v>
      </c>
      <c r="D20" s="17" t="s">
        <v>34</v>
      </c>
      <c r="E20" s="17">
        <v>2</v>
      </c>
      <c r="F20" s="7"/>
      <c r="G20" s="8"/>
      <c r="H20" s="9">
        <f t="shared" si="0"/>
        <v>0</v>
      </c>
      <c r="I20" s="2"/>
    </row>
    <row r="21" spans="1:9" ht="240" x14ac:dyDescent="0.25">
      <c r="A21" s="39"/>
      <c r="B21" s="17">
        <v>8</v>
      </c>
      <c r="C21" s="17" t="s">
        <v>36</v>
      </c>
      <c r="D21" s="17" t="s">
        <v>34</v>
      </c>
      <c r="E21" s="17">
        <v>2</v>
      </c>
      <c r="F21" s="7"/>
      <c r="G21" s="8"/>
      <c r="H21" s="9">
        <f t="shared" si="0"/>
        <v>0</v>
      </c>
      <c r="I21" s="2"/>
    </row>
    <row r="22" spans="1:9" ht="240" x14ac:dyDescent="0.25">
      <c r="A22" s="39"/>
      <c r="B22" s="17">
        <v>9</v>
      </c>
      <c r="C22" s="17" t="s">
        <v>37</v>
      </c>
      <c r="D22" s="17" t="s">
        <v>26</v>
      </c>
      <c r="E22" s="17">
        <v>20</v>
      </c>
      <c r="F22" s="7"/>
      <c r="G22" s="8"/>
      <c r="H22" s="9">
        <f t="shared" si="0"/>
        <v>0</v>
      </c>
      <c r="I22" s="2"/>
    </row>
    <row r="23" spans="1:9" ht="105" customHeight="1" x14ac:dyDescent="0.25">
      <c r="A23" s="39"/>
      <c r="B23" s="17">
        <v>10</v>
      </c>
      <c r="C23" s="17" t="s">
        <v>38</v>
      </c>
      <c r="D23" s="17" t="s">
        <v>26</v>
      </c>
      <c r="E23" s="17">
        <v>10</v>
      </c>
      <c r="F23" s="7"/>
      <c r="G23" s="8"/>
      <c r="H23" s="9">
        <f t="shared" si="0"/>
        <v>0</v>
      </c>
      <c r="I23" s="2"/>
    </row>
    <row r="24" spans="1:9" ht="64.5" customHeight="1" x14ac:dyDescent="0.25">
      <c r="A24" s="39"/>
      <c r="B24" s="17">
        <v>11</v>
      </c>
      <c r="C24" s="17" t="s">
        <v>39</v>
      </c>
      <c r="D24" s="17" t="s">
        <v>26</v>
      </c>
      <c r="E24" s="17">
        <v>10</v>
      </c>
      <c r="F24" s="7"/>
      <c r="G24" s="8"/>
      <c r="H24" s="9">
        <f t="shared" si="0"/>
        <v>0</v>
      </c>
      <c r="I24" s="2"/>
    </row>
    <row r="25" spans="1:9" ht="57" customHeight="1" x14ac:dyDescent="0.25">
      <c r="A25" s="39"/>
      <c r="B25" s="17">
        <v>12</v>
      </c>
      <c r="C25" s="17" t="s">
        <v>40</v>
      </c>
      <c r="D25" s="17" t="s">
        <v>26</v>
      </c>
      <c r="E25" s="17">
        <v>10</v>
      </c>
      <c r="F25" s="7"/>
      <c r="G25" s="8"/>
      <c r="H25" s="9">
        <f t="shared" si="0"/>
        <v>0</v>
      </c>
      <c r="I25" s="2"/>
    </row>
    <row r="26" spans="1:9" ht="45" x14ac:dyDescent="0.25">
      <c r="A26" s="39"/>
      <c r="B26" s="17">
        <v>13</v>
      </c>
      <c r="C26" s="17" t="s">
        <v>41</v>
      </c>
      <c r="D26" s="17" t="s">
        <v>26</v>
      </c>
      <c r="E26" s="17">
        <v>10</v>
      </c>
      <c r="F26" s="7"/>
      <c r="G26" s="8"/>
      <c r="H26" s="9">
        <f t="shared" si="0"/>
        <v>0</v>
      </c>
      <c r="I26" s="2"/>
    </row>
    <row r="27" spans="1:9" ht="75" customHeight="1" x14ac:dyDescent="0.25">
      <c r="A27" s="39"/>
      <c r="B27" s="17">
        <v>14</v>
      </c>
      <c r="C27" s="17" t="s">
        <v>42</v>
      </c>
      <c r="D27" s="17" t="s">
        <v>26</v>
      </c>
      <c r="E27" s="17">
        <v>10</v>
      </c>
      <c r="F27" s="7"/>
      <c r="G27" s="8"/>
      <c r="H27" s="9">
        <f t="shared" ref="H27:H45" si="1">IFERROR(ROUNDDOWN((E27*G27),2),0)</f>
        <v>0</v>
      </c>
      <c r="I27" s="2"/>
    </row>
    <row r="28" spans="1:9" ht="64.5" customHeight="1" x14ac:dyDescent="0.25">
      <c r="A28" s="40"/>
      <c r="B28" s="17">
        <v>15</v>
      </c>
      <c r="C28" s="17" t="s">
        <v>43</v>
      </c>
      <c r="D28" s="17" t="s">
        <v>26</v>
      </c>
      <c r="E28" s="17">
        <v>10</v>
      </c>
      <c r="F28" s="7"/>
      <c r="G28" s="8"/>
      <c r="H28" s="9">
        <f t="shared" si="1"/>
        <v>0</v>
      </c>
      <c r="I28" s="2"/>
    </row>
    <row r="29" spans="1:9" ht="105.75" customHeight="1" x14ac:dyDescent="0.25">
      <c r="A29" s="38">
        <v>2</v>
      </c>
      <c r="B29" s="17">
        <v>16</v>
      </c>
      <c r="C29" s="17" t="s">
        <v>44</v>
      </c>
      <c r="D29" s="17" t="s">
        <v>32</v>
      </c>
      <c r="E29" s="17">
        <v>20</v>
      </c>
      <c r="F29" s="7"/>
      <c r="G29" s="8"/>
      <c r="H29" s="9">
        <f t="shared" si="1"/>
        <v>0</v>
      </c>
      <c r="I29" s="2"/>
    </row>
    <row r="30" spans="1:9" ht="49.5" customHeight="1" x14ac:dyDescent="0.25">
      <c r="A30" s="39"/>
      <c r="B30" s="17">
        <v>17</v>
      </c>
      <c r="C30" s="17" t="s">
        <v>45</v>
      </c>
      <c r="D30" s="17" t="s">
        <v>46</v>
      </c>
      <c r="E30" s="17">
        <v>25</v>
      </c>
      <c r="F30" s="7"/>
      <c r="G30" s="8"/>
      <c r="H30" s="9">
        <f t="shared" si="1"/>
        <v>0</v>
      </c>
    </row>
    <row r="31" spans="1:9" ht="176.25" customHeight="1" x14ac:dyDescent="0.25">
      <c r="A31" s="39"/>
      <c r="B31" s="17">
        <v>18</v>
      </c>
      <c r="C31" s="17" t="s">
        <v>47</v>
      </c>
      <c r="D31" s="17" t="s">
        <v>46</v>
      </c>
      <c r="E31" s="17">
        <v>5</v>
      </c>
      <c r="F31" s="7"/>
      <c r="G31" s="8"/>
      <c r="H31" s="9">
        <f t="shared" si="1"/>
        <v>0</v>
      </c>
      <c r="I31" s="2"/>
    </row>
    <row r="32" spans="1:9" ht="132" customHeight="1" x14ac:dyDescent="0.25">
      <c r="A32" s="39"/>
      <c r="B32" s="17">
        <v>19</v>
      </c>
      <c r="C32" s="17" t="s">
        <v>48</v>
      </c>
      <c r="D32" s="17" t="s">
        <v>32</v>
      </c>
      <c r="E32" s="17">
        <v>10</v>
      </c>
      <c r="F32" s="7"/>
      <c r="G32" s="8"/>
      <c r="H32" s="9">
        <f t="shared" si="1"/>
        <v>0</v>
      </c>
      <c r="I32" s="2"/>
    </row>
    <row r="33" spans="1:9" ht="231.75" customHeight="1" x14ac:dyDescent="0.25">
      <c r="A33" s="39"/>
      <c r="B33" s="17">
        <v>20</v>
      </c>
      <c r="C33" s="17" t="s">
        <v>49</v>
      </c>
      <c r="D33" s="17" t="s">
        <v>26</v>
      </c>
      <c r="E33" s="17">
        <v>10</v>
      </c>
      <c r="F33" s="7"/>
      <c r="G33" s="8"/>
      <c r="H33" s="9">
        <f t="shared" si="1"/>
        <v>0</v>
      </c>
      <c r="I33" s="2"/>
    </row>
    <row r="34" spans="1:9" ht="140.25" customHeight="1" x14ac:dyDescent="0.25">
      <c r="A34" s="39"/>
      <c r="B34" s="17">
        <v>21</v>
      </c>
      <c r="C34" s="17" t="s">
        <v>50</v>
      </c>
      <c r="D34" s="17" t="s">
        <v>26</v>
      </c>
      <c r="E34" s="17">
        <v>15</v>
      </c>
      <c r="F34" s="7"/>
      <c r="G34" s="8"/>
      <c r="H34" s="9">
        <f t="shared" si="1"/>
        <v>0</v>
      </c>
      <c r="I34" s="2"/>
    </row>
    <row r="35" spans="1:9" ht="183" customHeight="1" x14ac:dyDescent="0.25">
      <c r="A35" s="39"/>
      <c r="B35" s="17">
        <v>22</v>
      </c>
      <c r="C35" s="17" t="s">
        <v>51</v>
      </c>
      <c r="D35" s="17" t="s">
        <v>46</v>
      </c>
      <c r="E35" s="17">
        <v>5</v>
      </c>
      <c r="F35" s="7"/>
      <c r="G35" s="8"/>
      <c r="H35" s="9">
        <f t="shared" si="1"/>
        <v>0</v>
      </c>
      <c r="I35" s="2"/>
    </row>
    <row r="36" spans="1:9" ht="111.75" customHeight="1" x14ac:dyDescent="0.25">
      <c r="A36" s="39"/>
      <c r="B36" s="17">
        <v>23</v>
      </c>
      <c r="C36" s="17" t="s">
        <v>52</v>
      </c>
      <c r="D36" s="17" t="s">
        <v>46</v>
      </c>
      <c r="E36" s="17">
        <v>3</v>
      </c>
      <c r="F36" s="7"/>
      <c r="G36" s="8"/>
      <c r="H36" s="9">
        <f t="shared" si="1"/>
        <v>0</v>
      </c>
      <c r="I36" s="2"/>
    </row>
    <row r="37" spans="1:9" ht="77.25" customHeight="1" x14ac:dyDescent="0.25">
      <c r="A37" s="39"/>
      <c r="B37" s="17">
        <v>24</v>
      </c>
      <c r="C37" s="17" t="s">
        <v>53</v>
      </c>
      <c r="D37" s="17" t="s">
        <v>46</v>
      </c>
      <c r="E37" s="17">
        <v>3</v>
      </c>
      <c r="F37" s="7"/>
      <c r="G37" s="8"/>
      <c r="H37" s="9">
        <f t="shared" si="1"/>
        <v>0</v>
      </c>
      <c r="I37" s="2"/>
    </row>
    <row r="38" spans="1:9" ht="187.5" customHeight="1" x14ac:dyDescent="0.25">
      <c r="A38" s="39"/>
      <c r="B38" s="17">
        <v>25</v>
      </c>
      <c r="C38" s="17" t="s">
        <v>54</v>
      </c>
      <c r="D38" s="17" t="s">
        <v>46</v>
      </c>
      <c r="E38" s="17">
        <v>1</v>
      </c>
      <c r="F38" s="7"/>
      <c r="G38" s="8"/>
      <c r="H38" s="9">
        <f t="shared" si="1"/>
        <v>0</v>
      </c>
      <c r="I38" s="2"/>
    </row>
    <row r="39" spans="1:9" ht="135" x14ac:dyDescent="0.25">
      <c r="A39" s="39"/>
      <c r="B39" s="17">
        <v>26</v>
      </c>
      <c r="C39" s="17" t="s">
        <v>55</v>
      </c>
      <c r="D39" s="17" t="s">
        <v>46</v>
      </c>
      <c r="E39" s="17">
        <v>7</v>
      </c>
      <c r="F39" s="7"/>
      <c r="G39" s="8"/>
      <c r="H39" s="9">
        <f t="shared" si="1"/>
        <v>0</v>
      </c>
    </row>
    <row r="40" spans="1:9" ht="120" x14ac:dyDescent="0.25">
      <c r="A40" s="39"/>
      <c r="B40" s="17">
        <v>27</v>
      </c>
      <c r="C40" s="17" t="s">
        <v>56</v>
      </c>
      <c r="D40" s="17" t="s">
        <v>57</v>
      </c>
      <c r="E40" s="17">
        <v>2</v>
      </c>
      <c r="F40" s="7"/>
      <c r="G40" s="8"/>
      <c r="H40" s="9">
        <f t="shared" si="1"/>
        <v>0</v>
      </c>
    </row>
    <row r="41" spans="1:9" ht="120" x14ac:dyDescent="0.25">
      <c r="A41" s="39"/>
      <c r="B41" s="17">
        <v>28</v>
      </c>
      <c r="C41" s="17" t="s">
        <v>58</v>
      </c>
      <c r="D41" s="17" t="s">
        <v>57</v>
      </c>
      <c r="E41" s="17">
        <v>2</v>
      </c>
      <c r="F41" s="7"/>
      <c r="G41" s="8"/>
      <c r="H41" s="9">
        <f t="shared" si="1"/>
        <v>0</v>
      </c>
    </row>
    <row r="42" spans="1:9" ht="139.5" customHeight="1" x14ac:dyDescent="0.25">
      <c r="A42" s="39"/>
      <c r="B42" s="17">
        <v>29</v>
      </c>
      <c r="C42" s="17" t="s">
        <v>59</v>
      </c>
      <c r="D42" s="17" t="s">
        <v>57</v>
      </c>
      <c r="E42" s="17">
        <v>3</v>
      </c>
      <c r="F42" s="7"/>
      <c r="G42" s="8"/>
      <c r="H42" s="9">
        <f>IFERROR(ROUNDDOWN((E42*G42),2),0)</f>
        <v>0</v>
      </c>
    </row>
    <row r="43" spans="1:9" ht="123" customHeight="1" x14ac:dyDescent="0.25">
      <c r="A43" s="39"/>
      <c r="B43" s="17">
        <v>30</v>
      </c>
      <c r="C43" s="17" t="s">
        <v>60</v>
      </c>
      <c r="D43" s="17" t="s">
        <v>57</v>
      </c>
      <c r="E43" s="17">
        <v>2</v>
      </c>
      <c r="F43" s="7"/>
      <c r="G43" s="8"/>
      <c r="H43" s="9">
        <f t="shared" si="1"/>
        <v>0</v>
      </c>
    </row>
    <row r="44" spans="1:9" ht="135" x14ac:dyDescent="0.25">
      <c r="A44" s="39"/>
      <c r="B44" s="17">
        <v>31</v>
      </c>
      <c r="C44" s="17" t="s">
        <v>61</v>
      </c>
      <c r="D44" s="17" t="s">
        <v>46</v>
      </c>
      <c r="E44" s="17">
        <v>10</v>
      </c>
      <c r="F44" s="7"/>
      <c r="G44" s="8"/>
      <c r="H44" s="9">
        <f t="shared" si="1"/>
        <v>0</v>
      </c>
    </row>
    <row r="45" spans="1:9" ht="174" customHeight="1" x14ac:dyDescent="0.25">
      <c r="A45" s="40"/>
      <c r="B45" s="17">
        <v>32</v>
      </c>
      <c r="C45" s="17" t="s">
        <v>62</v>
      </c>
      <c r="D45" s="17" t="s">
        <v>46</v>
      </c>
      <c r="E45" s="17">
        <v>10</v>
      </c>
      <c r="F45" s="7"/>
      <c r="G45" s="8"/>
      <c r="H45" s="9">
        <f t="shared" si="1"/>
        <v>0</v>
      </c>
    </row>
    <row r="46" spans="1:9" ht="15.75" thickBot="1" x14ac:dyDescent="0.3">
      <c r="A46" s="31" t="s">
        <v>19</v>
      </c>
      <c r="B46" s="31"/>
      <c r="C46" s="31"/>
      <c r="D46" s="31"/>
      <c r="E46" s="31"/>
      <c r="F46" s="31"/>
      <c r="G46" s="31"/>
      <c r="H46" s="10">
        <f>SUM(H14:H45)</f>
        <v>0</v>
      </c>
    </row>
    <row r="47" spans="1:9" ht="15.75" thickBot="1" x14ac:dyDescent="0.3">
      <c r="A47" s="32" t="s">
        <v>20</v>
      </c>
      <c r="B47" s="32"/>
      <c r="C47" s="32"/>
      <c r="D47" s="32"/>
      <c r="E47" s="32"/>
      <c r="F47" s="32"/>
      <c r="G47" s="32"/>
      <c r="H47" s="32"/>
    </row>
    <row r="48" spans="1:9" hidden="1" x14ac:dyDescent="0.25">
      <c r="A48" s="43" t="s">
        <v>63</v>
      </c>
      <c r="B48" s="44"/>
      <c r="C48" s="44"/>
      <c r="D48" s="44"/>
      <c r="E48" s="20" t="s">
        <v>64</v>
      </c>
      <c r="F48" s="20"/>
      <c r="G48" s="20"/>
      <c r="H48" s="21"/>
    </row>
    <row r="49" spans="1:8" hidden="1" x14ac:dyDescent="0.25">
      <c r="A49" s="22" t="s">
        <v>65</v>
      </c>
      <c r="B49" s="23"/>
      <c r="C49" s="23"/>
      <c r="D49" s="23"/>
      <c r="E49" s="23"/>
      <c r="F49" s="23"/>
      <c r="G49" s="23"/>
      <c r="H49" s="18">
        <v>0.05</v>
      </c>
    </row>
    <row r="50" spans="1:8" ht="15.75" hidden="1" thickBot="1" x14ac:dyDescent="0.3">
      <c r="A50" s="41" t="s">
        <v>66</v>
      </c>
      <c r="B50" s="42"/>
      <c r="C50" s="42"/>
      <c r="D50" s="42"/>
      <c r="E50" s="42"/>
      <c r="F50" s="42"/>
      <c r="G50" s="42"/>
      <c r="H50" s="19">
        <f>ROUND(H45*H49,2)</f>
        <v>0</v>
      </c>
    </row>
    <row r="51" spans="1:8" ht="39" customHeight="1" x14ac:dyDescent="0.25">
      <c r="A51" s="33" t="s">
        <v>67</v>
      </c>
      <c r="B51" s="33"/>
      <c r="C51" s="33"/>
      <c r="D51" s="33"/>
      <c r="E51" s="33"/>
      <c r="F51" s="33"/>
      <c r="G51" s="33"/>
      <c r="H51" s="16" t="s">
        <v>68</v>
      </c>
    </row>
    <row r="52" spans="1:8" ht="49.5" customHeight="1" x14ac:dyDescent="0.25">
      <c r="A52" s="34" t="s">
        <v>21</v>
      </c>
      <c r="B52" s="34"/>
      <c r="C52" s="34"/>
      <c r="D52" s="34"/>
      <c r="E52" s="34"/>
      <c r="F52" s="34"/>
      <c r="G52" s="34"/>
      <c r="H52" s="34"/>
    </row>
    <row r="53" spans="1:8" ht="43.5" customHeight="1" x14ac:dyDescent="0.25">
      <c r="A53" s="48" t="s">
        <v>22</v>
      </c>
      <c r="B53" s="48"/>
      <c r="C53" s="48"/>
      <c r="D53" s="48"/>
      <c r="E53" s="48"/>
      <c r="F53" s="48"/>
      <c r="G53" s="48"/>
      <c r="H53" s="48"/>
    </row>
    <row r="54" spans="1:8" x14ac:dyDescent="0.25">
      <c r="A54" s="49"/>
      <c r="B54" s="49"/>
      <c r="C54" s="49"/>
      <c r="D54" s="49"/>
      <c r="E54" s="49"/>
      <c r="F54" s="49"/>
      <c r="G54" s="49"/>
      <c r="H54" s="49"/>
    </row>
    <row r="55" spans="1:8" x14ac:dyDescent="0.25">
      <c r="A55" s="11" t="s">
        <v>23</v>
      </c>
      <c r="B55" s="50"/>
      <c r="C55" s="50"/>
      <c r="D55" s="51"/>
      <c r="E55" s="51"/>
      <c r="F55" s="51"/>
      <c r="G55" s="51"/>
      <c r="H55" s="51"/>
    </row>
    <row r="56" spans="1:8" x14ac:dyDescent="0.25">
      <c r="A56" s="11" t="s">
        <v>24</v>
      </c>
      <c r="B56" s="50"/>
      <c r="C56" s="50"/>
      <c r="D56" s="51"/>
      <c r="E56" s="51"/>
      <c r="F56" s="51"/>
      <c r="G56" s="51"/>
      <c r="H56" s="51"/>
    </row>
    <row r="57" spans="1:8" x14ac:dyDescent="0.25">
      <c r="A57" s="45"/>
      <c r="B57" s="45"/>
      <c r="C57" s="45"/>
      <c r="D57" s="45"/>
      <c r="E57" s="45"/>
      <c r="F57" s="45"/>
      <c r="G57" s="45"/>
      <c r="H57" s="45"/>
    </row>
    <row r="58" spans="1:8" x14ac:dyDescent="0.25">
      <c r="A58" s="12"/>
      <c r="B58" s="46"/>
      <c r="C58" s="46"/>
      <c r="D58" s="46"/>
      <c r="E58" s="46"/>
      <c r="F58" s="46"/>
      <c r="G58" s="46"/>
      <c r="H58" s="13"/>
    </row>
    <row r="59" spans="1:8" ht="15.75" thickBot="1" x14ac:dyDescent="0.3">
      <c r="A59" s="14"/>
      <c r="B59" s="47" t="s">
        <v>70</v>
      </c>
      <c r="C59" s="47"/>
      <c r="D59" s="47"/>
      <c r="E59" s="47"/>
      <c r="F59" s="47"/>
      <c r="G59" s="47"/>
      <c r="H59" s="15"/>
    </row>
  </sheetData>
  <sheetProtection algorithmName="SHA-512" hashValue="xefNpg5U/fSuN0FD5n+g6cfKh1xhqY3zsPZo3P5ufNS8sxuo9ivDLXixMVl7Czd+itTwb6E7nEXwVoJE4lPQVQ==" saltValue="pMaDUvtEWK2lFKeEZnAGVA==" spinCount="100000" sheet="1" objects="1" scenarios="1"/>
  <mergeCells count="38">
    <mergeCell ref="A57:H57"/>
    <mergeCell ref="B58:G58"/>
    <mergeCell ref="B59:G59"/>
    <mergeCell ref="A53:H53"/>
    <mergeCell ref="A54:H54"/>
    <mergeCell ref="B55:C55"/>
    <mergeCell ref="D55:H55"/>
    <mergeCell ref="B56:C56"/>
    <mergeCell ref="D56:H56"/>
    <mergeCell ref="A51:G51"/>
    <mergeCell ref="A52:H52"/>
    <mergeCell ref="A10:B10"/>
    <mergeCell ref="C10:H10"/>
    <mergeCell ref="A11:B11"/>
    <mergeCell ref="C11:H11"/>
    <mergeCell ref="A12:H12"/>
    <mergeCell ref="A14:A28"/>
    <mergeCell ref="A29:A45"/>
    <mergeCell ref="A50:G50"/>
    <mergeCell ref="A48:D48"/>
    <mergeCell ref="A1:H1"/>
    <mergeCell ref="A2:H2"/>
    <mergeCell ref="A3:H3"/>
    <mergeCell ref="A4:H4"/>
    <mergeCell ref="A5:B5"/>
    <mergeCell ref="C5:H5"/>
    <mergeCell ref="E48:H48"/>
    <mergeCell ref="A49:G49"/>
    <mergeCell ref="A9:B9"/>
    <mergeCell ref="C9:H9"/>
    <mergeCell ref="A6:B6"/>
    <mergeCell ref="C6:H6"/>
    <mergeCell ref="A7:B7"/>
    <mergeCell ref="C7:H7"/>
    <mergeCell ref="A8:B8"/>
    <mergeCell ref="C8:H8"/>
    <mergeCell ref="A46:G46"/>
    <mergeCell ref="A47:H47"/>
  </mergeCells>
  <dataValidations count="1">
    <dataValidation showDropDown="1" showErrorMessage="1" promptTitle="IMPORTANTE" prompt="Selecione uma opção abaixo:" sqref="A50 H50" xr:uid="{58301300-B116-4959-9F78-227704644E2A}"/>
  </dataValidations>
  <printOptions horizontalCentered="1"/>
  <pageMargins left="0.39374999999999999" right="0.23611111111111099" top="0.31527777777777799" bottom="0.31527777777777799" header="0.511811023622047" footer="0.511811023622047"/>
  <pageSetup paperSize="9" scale="76" orientation="portrait" horizontalDpi="300" verticalDpi="300" r:id="rId1"/>
  <rowBreaks count="4" manualBreakCount="4">
    <brk id="19" max="8" man="1"/>
    <brk id="27" max="8" man="1"/>
    <brk id="34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Rafael Augusto Mendes de Araújo Moraes</cp:lastModifiedBy>
  <cp:revision>27</cp:revision>
  <cp:lastPrinted>2025-05-12T17:25:39Z</cp:lastPrinted>
  <dcterms:created xsi:type="dcterms:W3CDTF">2018-09-04T15:35:17Z</dcterms:created>
  <dcterms:modified xsi:type="dcterms:W3CDTF">2025-05-12T17:27:16Z</dcterms:modified>
  <dc:language>pt-BR</dc:language>
</cp:coreProperties>
</file>