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KEZIA\01 - Processos\Andamento 24\2. 2459-2024\"/>
    </mc:Choice>
  </mc:AlternateContent>
  <xr:revisionPtr revIDLastSave="0" documentId="8_{D354A247-A8CB-406E-A0AF-E419DF37A6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Plan1!$A$1:$H$92</definedName>
    <definedName name="Print_Area" localSheetId="0">Plan1!$A$1:$H$92</definedName>
    <definedName name="_xlnm.Print_Titles" localSheetId="0">Plan1!$13:$13</definedName>
  </definedNames>
  <calcPr calcId="191029"/>
</workbook>
</file>

<file path=xl/calcChain.xml><?xml version="1.0" encoding="utf-8"?>
<calcChain xmlns="http://schemas.openxmlformats.org/spreadsheetml/2006/main">
  <c r="H14" i="1" l="1"/>
  <c r="H16" i="1" s="1"/>
  <c r="H78" i="1" s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</calcChain>
</file>

<file path=xl/sharedStrings.xml><?xml version="1.0" encoding="utf-8"?>
<sst xmlns="http://schemas.openxmlformats.org/spreadsheetml/2006/main" count="160" uniqueCount="132">
  <si>
    <t>CÂMARA MUNICIPAL DE BELO HORIZONTE</t>
  </si>
  <si>
    <t>PROPOSTA COMERCIAL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</si>
  <si>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</si>
  <si>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</si>
  <si>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</si>
  <si>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</si>
  <si>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</si>
  <si>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</si>
  <si>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</si>
  <si>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</si>
  <si>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</si>
  <si>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</si>
  <si>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</si>
  <si>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</si>
  <si>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</si>
  <si>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</si>
  <si>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</si>
  <si>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</si>
  <si>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</si>
  <si>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</si>
  <si>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</si>
  <si>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</si>
  <si>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</si>
  <si>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</si>
  <si>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</si>
  <si>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</si>
  <si>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</si>
  <si>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TOTAL LOTE 01</t>
  </si>
  <si>
    <t>Observações importantes:</t>
  </si>
  <si>
    <t>O custo do frete, se houver, deve estar embutido no preço dos itens em vez de ser informado separadamente.</t>
  </si>
  <si>
    <t>Caso a empresa envie orçamento, consideramos que está ciente e de acordo com as condições do respectivo Termo de Referência</t>
  </si>
  <si>
    <t>A descrição completa do objeto encontra-se no Tópico 1 (um) do PDF anexado ao e-mail;</t>
  </si>
  <si>
    <t>ATENÇÃO: PREENCHER SOMENTE OS CAMPOS EM BRANCO</t>
  </si>
  <si>
    <t>Adesivo multiuso dentinário hidrófilo
Exigência de marca: 3M Espe Scotchbond Multiuso ou Bisco All Bond 3 ou Bisco All Bond 2</t>
  </si>
  <si>
    <t>Frasco de 8 ml</t>
  </si>
  <si>
    <t>Embalagem com 3 seringas de 2,5 ml</t>
  </si>
  <si>
    <t>Ácido fosfórico condicionador gel a 37% . Marcas de mera referência ou similar: Maquira,Villevie, FGM</t>
  </si>
  <si>
    <t>Galão de 5 litros</t>
  </si>
  <si>
    <t>Água destilada para autoclave. Marca de mera referência ou similar: Ssplus, Walter Clean</t>
  </si>
  <si>
    <t>Frasco de 1 litro</t>
  </si>
  <si>
    <t xml:space="preserve">Água oxigenada 3% 10 volumes. Marca de mera referência ou similar: Rioquímica, Vic Pharma, Needs </t>
  </si>
  <si>
    <t>Caixa com 50 tubetes de 1,8 ml cada</t>
  </si>
  <si>
    <t>Anestésico Cloridrato de Lidocaína 2% com epinefrina. Exigência de marca: Alphacaíne</t>
  </si>
  <si>
    <t>Rolo com 50 cm</t>
  </si>
  <si>
    <t>Banda matriz de aço inox – 0,05 x 5 x 500 mm7. Marcas de mera referência ou similar: Preven, Golgran, Injecta, Maquira</t>
  </si>
  <si>
    <t>Banda matriz de aço inox – 0,05 x 7 x 500 mm. Marcas de mera referência ou similar: Preven, Golgran, Injecta, Maquira</t>
  </si>
  <si>
    <t>Pote com 250g</t>
  </si>
  <si>
    <t>Bicarbonato de sódio fluidizante silica Al-1, 5% compatível com aparelho prof ll Dabi Atlante, sem sabor. Exigência de marca: Dabi Atlante (Prophylaxis)</t>
  </si>
  <si>
    <t>Frasco de 10 g</t>
  </si>
  <si>
    <t>Hidróxido de cálcio P.A., em pó, para uso odontológico. Marcas de mera referência ou similar: Dentsply, Coltene</t>
  </si>
  <si>
    <t>Embalagem contendo 10 gramas de pó e 8 ml de líquido</t>
  </si>
  <si>
    <t>Cimento de ionômero de vidro restaurador autopolimerizável. Marcas de mera referência: SS White, FGM</t>
  </si>
  <si>
    <t>Unidade</t>
  </si>
  <si>
    <t>Kit contendo 2,5g de base e 2,5g de catalisador</t>
  </si>
  <si>
    <t>Pote com 25 g</t>
  </si>
  <si>
    <t>Embalagem com 10 unidades</t>
  </si>
  <si>
    <t>Frasco com 20 ml</t>
  </si>
  <si>
    <t>Embalagem com 500 metros.</t>
  </si>
  <si>
    <t>Frasco com 200 ml</t>
  </si>
  <si>
    <t>Embalagem com 500 unidades</t>
  </si>
  <si>
    <t>Caixa com 10 unidades</t>
  </si>
  <si>
    <t>Frasco 200ml</t>
  </si>
  <si>
    <t>Caixa com 100 unidades</t>
  </si>
  <si>
    <t>Caixa com 50 unidades</t>
  </si>
  <si>
    <t>Embalagem com 100 unidades</t>
  </si>
  <si>
    <t xml:space="preserve">Embalagem com 100 </t>
  </si>
  <si>
    <t>Bloco com 12 folhas</t>
  </si>
  <si>
    <t xml:space="preserve">Rolo </t>
  </si>
  <si>
    <t>Rolo</t>
  </si>
  <si>
    <t>Tubete com 2 g</t>
  </si>
  <si>
    <t>Cimento temporário para preenchimento das cavidades dentárias à base de óxido de zinco/sulfato de zinco (tipo coltosol). Marcas de mera referência ou similar: Villevie, Cavitec, Coltene</t>
  </si>
  <si>
    <t>Primer multi-uso
Exigência de marca: 3M Espe Scotchbond Multiuso ou Bisco All Bond 3 ou Bisco All Bond 2</t>
  </si>
  <si>
    <t>Eugenol líquido. Marcas de mera referência: Biodinâmica, Maquira.</t>
  </si>
  <si>
    <t>Fio dental na embalagem plástica com lâmina cortadora. Registro na ANVISA. Marcas de mera referência: Powerdent, MEDFIO</t>
  </si>
  <si>
    <t>Gaze tipo tela de algodão com no mínimo 13 fios por cm², com dobra lateral para dentro, trama uniforme, sem impurezas. Tamanho 7,5 x 7,5 cm. Marcas de mera referência ou similar: Cremer, Neve, Ultracotton</t>
  </si>
  <si>
    <t>Indicador biológico para autoclave com processo de esterilização a vapor, do tipo autocontido, com tempo de resposta de até 24h. Marcas de mera referência ou similar: Maquira, Sispack, Allprime, Clean up</t>
  </si>
  <si>
    <t>Luvas de látex para procedimento não cirúrgico com pó bioabsorvível. tamanho Extra P (PP). Marcas de mera referência: SUPERMAX, Descarpack</t>
  </si>
  <si>
    <t>Papel carbono para articulação extrassensível com imagens exatas na superfície de oclusão dos dentes em campos úmidos ou secos. Dupla face (preto e vermelho). Marca de mera referência ou similar: Check-Film II Art Dente, Parkell  Accu Film II</t>
  </si>
  <si>
    <t>Papel grau cirúrgico termossensível para uso em autoclave: tamanho: 100 mm X 100 m. Marcas de mera referência ou similar: VedaMax, Cristófoli</t>
  </si>
  <si>
    <t>Pasta diamantada para polimento universal com nanopartículas, para acabamento e brilho. Marcas de mera referência ou similar: Maquira, Ultradent, FGM e TDV</t>
  </si>
  <si>
    <t>Máscara de proteção respiratória (respirador articulado – N95, PFF2 ou equivalente) Marcas de mera referência ou similar: Descarpack, 3M, KSN</t>
  </si>
  <si>
    <t>Seringa com 4 g</t>
  </si>
  <si>
    <t>Seringa com 2 g</t>
  </si>
  <si>
    <t>Roletes dentais, 100% algodão, extra macio e absorvente n° 2.
Marca de mera referência ou similar: Ssplus, Cremer.</t>
  </si>
  <si>
    <t>Pacote com 100 unidades</t>
  </si>
  <si>
    <t>Frasco de 1 a 1,1 litro</t>
  </si>
  <si>
    <t>Frasco com 50 ml</t>
  </si>
  <si>
    <t>Frasco com 500ml</t>
  </si>
  <si>
    <t>Embalagem com 12 unidades</t>
  </si>
  <si>
    <t>Ponta diamantada 1016 haste longa (1016 HL) Marcas de referência: KG Sorensen, American Burrs</t>
  </si>
  <si>
    <t>Cimento resinoso radiopaco dual. 
Marcas de mera referência: FGM, Coltene</t>
  </si>
  <si>
    <t>Detergente bacteriostático enzimático e solução desincrustante. Diluição de 1 ml para cada litro de água.
Marcas de mera referência ou similar: Riozyme, Ciclozyme</t>
  </si>
  <si>
    <t>Frasco com 1 litro</t>
  </si>
  <si>
    <t>Luvas de látex para procedimento não cirúrgico com pó bioabsorvível.  tamanho Grande (G). Marcas de mera referência: SUPERMAX, Descarpack</t>
  </si>
  <si>
    <t>Resina odontológica para dentes clareados cores E - Bleach M, WE ou BL. Marcas de mera referência ou similar: FGM, Z350 ou Charisma Diamond</t>
  </si>
  <si>
    <t>Coletor para resíduos químicos, rígidos, constituído de material resistente às ações de punctura e ruptura, capacidade para 7 litros, com bocas largas e tampas rosqueáveis e vedantes, garantindo a condição hermética dos recipientes, com identificação do símbolo de risco químico de acordo com a NBR 7500 da ABNT.  Marcas de mera referência: Descarpack, Descarbox, BioBrasil</t>
  </si>
  <si>
    <t>Ponta diamantada 3195 Granulometria: fina (F). Marcas de mera referência ou similar: FG, KG Sorensen</t>
  </si>
  <si>
    <t>Ponta diamantada n° 1016. Granulometria: média. Marcas de mera referência ou similar: FG, KG Sorensen</t>
  </si>
  <si>
    <t>Ponta diamantada n° 1015. Granulometria: média. Marcas de mera referência ou similar: FG, KG Sorensen</t>
  </si>
  <si>
    <t>Ponta diamantada n° 3118. Granulometria: fina (F). Marcas de mera referência ou similar: FG, KG Sorensen</t>
  </si>
  <si>
    <t>Ponta diamantada nº 1151. Granulometria: média. Marcas de mera referência ou similar: FG, KG Sorensen</t>
  </si>
  <si>
    <t>Ponta diamantada nº 1111. Granulometria: fina (F). Marcas de mera referência ou similar: FG, KG Sorensen</t>
  </si>
  <si>
    <t>Ponta diamantada nº 1111. Granulometria: extrafina (FF). Marcas de mera referência ou similar: FG, KG Sorensen</t>
  </si>
  <si>
    <t>Ponta diamantada n° 1014. Granulometria: média. Marcas de mera referência ou similar: FG, KG Sorensen</t>
  </si>
  <si>
    <t>Microaplicador odontológico com pontas em fibras não absorventes, com haste dobrável, que permite o alcance em áreas de difícil acesso. Descartável. Tamanho extrafino. Marcas de mera referência ou similar: Vigodent, KG Sorensen, Angelus</t>
  </si>
  <si>
    <t>Papel grau cirúrgico termossensível para uso em autoclave: tamanho: 50 mm X 100 m. Marcas de mera referência ou similar: VedaMax, Cristófoli</t>
  </si>
  <si>
    <t>Resina odontológica composta fotopolimerizável, com tecnologia de nanopartícula e/ou nanohíbrida para restaurações em dentes anteriores e posteriores. COR A2. Marcas de mera referência ou similar: Charisma, Z250</t>
  </si>
  <si>
    <t>Resina odontológica composta fotopolimerizável, com tecnologia de nanopartícula e/ou nanohíbrida para restaurações em dentes anteriores e posteriores. COR A3. Marcas de mera referência ou similar: Charisma, Z250</t>
  </si>
  <si>
    <t>Resina odontológica composta fotopolimerizável, com tecnologia de nanopartícula e/ou nanohíbrida para restaurações em dentes anteriores e posteriores. COR A1. Marcas de mera referência ou similar: Charisma, Z250</t>
  </si>
  <si>
    <t>Resina odontológica composta fotopolimerizável, com tecnologia de nanopartícula e/ou nanohíbrida para restaurações em dentes anteriores e posteriores. COR UD. Marcas de mera referência ou similar: Z100, Charisma</t>
  </si>
  <si>
    <t>Solução antisséptica bucal - Gluconato de clorexidina a 0,12%, com válvula dosadora sem álcool, sabor menta. Marca de mera referência ou similar: Rioquímica, Reymer</t>
  </si>
  <si>
    <t>Solução spray de lidocaína para uso tópico. Marca de mera referência ou similar: Cristália, Hipolabor</t>
  </si>
  <si>
    <t>Solução fisiológica cloreto de sódio à 0,9%. Marca de mera referência ou similar: Needs, Farmax</t>
  </si>
  <si>
    <t>Tira abrasiva de aço, para acabamento das faces proximais de restaurações, medindo 4mm X 140mm. Marcas de mera referência: Injecta, Maquira, Fava</t>
  </si>
  <si>
    <t>Babador descartável e impermeável. Marcas de referência: Max Clean, SS plus, Hospflex</t>
  </si>
  <si>
    <t>Ponta diamantada 1014 haste longa (1014 HL). Marcas de referência: KG Sorensen, American Burrs</t>
  </si>
  <si>
    <t>2459/2024</t>
  </si>
  <si>
    <t>Máscara cirúrgica descartável, cor branca, tripla camada de proteção, com clipe nasal e elásticos laterais. Marcas de referência: Descarpack, SP protection, Talge</t>
  </si>
  <si>
    <r>
      <t xml:space="preserve">Cinta profilática não abrasiva para remoção de tártaro nas proximais, </t>
    </r>
    <r>
      <rPr>
        <sz val="18"/>
        <color rgb="FF000000"/>
        <rFont val="Times New Roman"/>
        <family val="1"/>
      </rPr>
      <t>autoclavável. Tamanho: 100mm a 120 mm. Marcas de mera referência: TDV, Microdont</t>
    </r>
  </si>
  <si>
    <r>
      <t>Flúor em forma de gel, para aplicação tópica, alta viscosidade, tixotrópico, ph neutro, para aplicação em superfícies dentais e sobre restaurações com resina e porcelana. Sabor menta ou sem sabor.</t>
    </r>
    <r>
      <rPr>
        <sz val="18"/>
        <color rgb="FF000000"/>
        <rFont val="Times New Roman"/>
        <family val="1"/>
      </rPr>
      <t xml:space="preserve"> Marca de mera referência ou similar: DFL, Iodontosul</t>
    </r>
  </si>
  <si>
    <r>
      <t xml:space="preserve">Lubrificante Spray para instrumentos de alta e baixa rotação. </t>
    </r>
    <r>
      <rPr>
        <sz val="18"/>
        <color rgb="FF000000"/>
        <rFont val="Times New Roman"/>
        <family val="1"/>
      </rPr>
      <t>Marcas de mera referência ou similar: Kavo, Asfer, Iodontosul.</t>
    </r>
  </si>
  <si>
    <r>
      <t>Luvas de látex para procedimento não cirúrgico com pó bioabsorvível</t>
    </r>
    <r>
      <rPr>
        <sz val="18"/>
        <color rgb="FF000000"/>
        <rFont val="Times New Roman"/>
        <family val="1"/>
      </rPr>
      <t>. tamanho Pequeno (P). Marcas de mera referência: SUPERMAX, Descarpack</t>
    </r>
  </si>
  <si>
    <r>
      <t xml:space="preserve">Luvas de látex para procedimento não cirúrgico com pó bioabsorvível. tamanho Médio (M). </t>
    </r>
    <r>
      <rPr>
        <sz val="18"/>
        <color rgb="FF000000"/>
        <rFont val="Times New Roman"/>
        <family val="1"/>
      </rPr>
      <t>Marcas de mera referência: SUPERMAX, Descarpack</t>
    </r>
  </si>
  <si>
    <r>
      <t xml:space="preserve">Microaplicador odontológico  com pontas em fibras não absorventes, com haste dobrável, que permite o alcance em áreas de difícil acesso. </t>
    </r>
    <r>
      <rPr>
        <sz val="18"/>
        <color rgb="FF000000"/>
        <rFont val="Times New Roman"/>
        <family val="1"/>
      </rPr>
      <t>Descartável. Tamanho regular. Marcas de mera referência ou similar: Vigodent, KG Sorensen, Angelus</t>
    </r>
  </si>
  <si>
    <r>
      <t xml:space="preserve">Moldeira descartável dupla, para aplicação de flúor, de poliestireno com revestimento de espuma.                                                                                  </t>
    </r>
    <r>
      <rPr>
        <sz val="18"/>
        <color rgb="FF000000"/>
        <rFont val="Times New Roman"/>
        <family val="1"/>
      </rPr>
      <t>Tamanho grande. Marcas de mera referência: Biodinâmica, Preven</t>
    </r>
  </si>
  <si>
    <r>
      <t xml:space="preserve">Ponteira para ultrassom odontológico de </t>
    </r>
    <r>
      <rPr>
        <sz val="18"/>
        <color rgb="FF000000"/>
        <rFont val="Times New Roman"/>
        <family val="1"/>
      </rPr>
      <t>aço inoxidável, ponta curva, fina, com refrigeração e compatível com ultrassom Dabi Atlante. Aplicação: raspagem, remoção de tártaro. Tipo: SUBGENGIVAL.</t>
    </r>
    <r>
      <rPr>
        <b/>
        <sz val="18"/>
        <color rgb="FF000000"/>
        <rFont val="Times New Roman"/>
        <family val="1"/>
      </rPr>
      <t xml:space="preserve"> Exigência de marcas: Dabi Atlante, D700, SAEVO</t>
    </r>
  </si>
  <si>
    <r>
      <t>Ponteira para ultrassom odontológico de aço inoxidável, ponta curva, fina, com refrigeração e compatível com ultrassom Dabi Atlante.  Aplicação: raspagem, remoção de tártaro. Tipo: SUPRAGENGIVAL.</t>
    </r>
    <r>
      <rPr>
        <b/>
        <sz val="18"/>
        <color rgb="FF000000"/>
        <rFont val="Calibri"/>
        <family val="2"/>
      </rPr>
      <t xml:space="preserve"> Exigência de marcas: Dabi Atlante, D700, SAEVO</t>
    </r>
  </si>
  <si>
    <t>Papel grau cirúrgico termossensível para uso em autoclave. 150 mm x 100 m. Marcas de mera referência ou similar: VedaMax, Cristófoli</t>
  </si>
  <si>
    <t>Resina odontológica composta fotopolimerizável, com tecnologia de nanopartícula e/ou nanohíbrida para restaurações em dentes anteriores e posteriores. COR A3,5. Marcas de mera referência ou similar: Charisma, Z250</t>
  </si>
  <si>
    <t>Resina odontológica composta fotopolimerizável, com tecnologia de nanopartícula e/ou nanohíbrida para restaurações em dentes anteriores e posteriores. COR B1. Marcas de mera referência ou similar: Charisma, Z250</t>
  </si>
  <si>
    <t>Resina odontológica composta fotopolimerizável, com tecnologia de nanopartícula e/ou nanohíbrida para restaurações em dentes anteriores e posteriores. COR OA2. Marcas de mera referência ou similar: Charisma, Z250</t>
  </si>
  <si>
    <t>Resina odontológica composta fotopolimerizável, com tecnologia de nanopartícula e/ou nanohíbrida para restaurações em dentes anteriores e posteriores. COR OA3. Marcas de mera referência ou similar: Charisma, Z250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</si>
</sst>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  <charset val="1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Arial"/>
      <family val="2"/>
    </font>
    <font>
      <b/>
      <sz val="18"/>
      <color rgb="FF000000"/>
      <name val="Times New Roman"/>
      <family val="1"/>
    </font>
    <font>
      <i/>
      <sz val="1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64" fontId="4" fillId="6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5" fillId="8" borderId="0" xfId="0" applyFont="1" applyFill="1"/>
    <xf numFmtId="0" fontId="7" fillId="0" borderId="1" xfId="0" applyFont="1" applyBorder="1" applyAlignment="1">
      <alignment vertical="center" wrapText="1"/>
    </xf>
    <xf numFmtId="0" fontId="4" fillId="5" borderId="1" xfId="1" applyFont="1" applyFill="1" applyBorder="1" applyAlignment="1">
      <alignment horizontal="center" vertical="center"/>
    </xf>
    <xf numFmtId="0" fontId="5" fillId="2" borderId="1" xfId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  <protection locked="0"/>
    </xf>
    <xf numFmtId="0" fontId="5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justify" vertical="center" wrapText="1"/>
    </xf>
    <xf numFmtId="0" fontId="1" fillId="2" borderId="1" xfId="1" applyFont="1" applyFill="1" applyBorder="1"/>
    <xf numFmtId="0" fontId="1" fillId="4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8CE8A76F-DB77-4113-A24F-82E429C8B7CF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showGridLines="0" tabSelected="1" view="pageBreakPreview" topLeftCell="A72" zoomScale="50" zoomScaleNormal="100" zoomScaleSheetLayoutView="50" workbookViewId="0">
      <selection activeCell="H78" sqref="H14:H78"/>
    </sheetView>
  </sheetViews>
  <sheetFormatPr defaultColWidth="8.28515625" defaultRowHeight="15" x14ac:dyDescent="0.25"/>
  <cols>
    <col min="1" max="1" width="14.42578125" style="2" customWidth="1"/>
    <col min="2" max="2" width="14.28515625" style="1" customWidth="1"/>
    <col min="3" max="3" width="99.28515625" style="1" customWidth="1"/>
    <col min="4" max="4" width="40.28515625" style="3" customWidth="1"/>
    <col min="5" max="5" width="13.140625" style="3" customWidth="1"/>
    <col min="6" max="8" width="34.7109375" style="1" customWidth="1"/>
    <col min="9" max="9" width="1.5703125" customWidth="1"/>
  </cols>
  <sheetData>
    <row r="1" spans="1:8" ht="25.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25.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ht="25.5" customHeight="1" x14ac:dyDescent="0.25">
      <c r="A3" s="24" t="s">
        <v>32</v>
      </c>
      <c r="B3" s="24"/>
      <c r="C3" s="24"/>
      <c r="D3" s="24"/>
      <c r="E3" s="24"/>
      <c r="F3" s="24"/>
      <c r="G3" s="24"/>
      <c r="H3" s="24"/>
    </row>
    <row r="4" spans="1:8" ht="34.5" customHeight="1" x14ac:dyDescent="0.25">
      <c r="A4" s="25" t="s">
        <v>2</v>
      </c>
      <c r="B4" s="25"/>
      <c r="C4" s="25"/>
      <c r="D4" s="25"/>
      <c r="E4" s="25"/>
      <c r="F4" s="25"/>
      <c r="G4" s="25"/>
      <c r="H4" s="25"/>
    </row>
    <row r="5" spans="1:8" ht="45" customHeight="1" x14ac:dyDescent="0.35">
      <c r="A5" s="26" t="s">
        <v>3</v>
      </c>
      <c r="B5" s="26"/>
      <c r="C5" s="27"/>
      <c r="D5" s="27"/>
      <c r="E5" s="27"/>
      <c r="F5" s="27"/>
      <c r="G5" s="27"/>
      <c r="H5" s="27"/>
    </row>
    <row r="6" spans="1:8" ht="22.5" customHeight="1" x14ac:dyDescent="0.35">
      <c r="A6" s="26" t="s">
        <v>4</v>
      </c>
      <c r="B6" s="26"/>
      <c r="C6" s="27"/>
      <c r="D6" s="27"/>
      <c r="E6" s="27"/>
      <c r="F6" s="27"/>
      <c r="G6" s="27"/>
      <c r="H6" s="27"/>
    </row>
    <row r="7" spans="1:8" ht="22.5" customHeight="1" x14ac:dyDescent="0.35">
      <c r="A7" s="26" t="s">
        <v>5</v>
      </c>
      <c r="B7" s="26"/>
      <c r="C7" s="27"/>
      <c r="D7" s="27"/>
      <c r="E7" s="27"/>
      <c r="F7" s="27"/>
      <c r="G7" s="27"/>
      <c r="H7" s="27"/>
    </row>
    <row r="8" spans="1:8" ht="22.5" customHeight="1" x14ac:dyDescent="0.35">
      <c r="A8" s="26" t="s">
        <v>6</v>
      </c>
      <c r="B8" s="26"/>
      <c r="C8" s="27"/>
      <c r="D8" s="27"/>
      <c r="E8" s="27"/>
      <c r="F8" s="27"/>
      <c r="G8" s="27"/>
      <c r="H8" s="27"/>
    </row>
    <row r="9" spans="1:8" ht="22.5" customHeight="1" x14ac:dyDescent="0.35">
      <c r="A9" s="26" t="s">
        <v>7</v>
      </c>
      <c r="B9" s="26"/>
      <c r="C9" s="27"/>
      <c r="D9" s="27"/>
      <c r="E9" s="27"/>
      <c r="F9" s="27"/>
      <c r="G9" s="27"/>
      <c r="H9" s="27"/>
    </row>
    <row r="10" spans="1:8" ht="22.5" customHeight="1" x14ac:dyDescent="0.25">
      <c r="A10" s="29" t="s">
        <v>8</v>
      </c>
      <c r="B10" s="29"/>
      <c r="C10" s="27"/>
      <c r="D10" s="27"/>
      <c r="E10" s="27"/>
      <c r="F10" s="27"/>
      <c r="G10" s="27"/>
      <c r="H10" s="27"/>
    </row>
    <row r="11" spans="1:8" ht="22.5" customHeight="1" x14ac:dyDescent="0.35">
      <c r="A11" s="26" t="s">
        <v>9</v>
      </c>
      <c r="B11" s="26"/>
      <c r="C11" s="27"/>
      <c r="D11" s="27"/>
      <c r="E11" s="27"/>
      <c r="F11" s="27"/>
      <c r="G11" s="27"/>
      <c r="H11" s="27"/>
    </row>
    <row r="12" spans="1:8" s="5" customFormat="1" ht="30.75" customHeight="1" x14ac:dyDescent="0.25">
      <c r="A12" s="25" t="s">
        <v>10</v>
      </c>
      <c r="B12" s="25"/>
      <c r="C12" s="25"/>
      <c r="D12" s="25"/>
      <c r="E12" s="25"/>
      <c r="F12" s="25"/>
      <c r="G12" s="25"/>
      <c r="H12" s="25"/>
    </row>
    <row r="13" spans="1:8" ht="50.25" customHeight="1" x14ac:dyDescent="0.25">
      <c r="A13" s="4" t="s">
        <v>11</v>
      </c>
      <c r="B13" s="4" t="s">
        <v>12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18</v>
      </c>
    </row>
    <row r="14" spans="1:8" s="6" customFormat="1" ht="81.75" customHeight="1" x14ac:dyDescent="0.35">
      <c r="A14" s="10">
        <v>1</v>
      </c>
      <c r="B14" s="11">
        <v>1</v>
      </c>
      <c r="C14" s="11" t="s">
        <v>33</v>
      </c>
      <c r="D14" s="11" t="s">
        <v>34</v>
      </c>
      <c r="E14" s="11">
        <v>1</v>
      </c>
      <c r="F14" s="12"/>
      <c r="G14" s="13"/>
      <c r="H14" s="14">
        <f>G14*E14</f>
        <v>0</v>
      </c>
    </row>
    <row r="15" spans="1:8" s="6" customFormat="1" ht="81.75" customHeight="1" x14ac:dyDescent="0.35">
      <c r="A15" s="10">
        <v>1</v>
      </c>
      <c r="B15" s="11">
        <v>2</v>
      </c>
      <c r="C15" s="11" t="s">
        <v>71</v>
      </c>
      <c r="D15" s="11" t="s">
        <v>34</v>
      </c>
      <c r="E15" s="11">
        <v>1</v>
      </c>
      <c r="F15" s="12"/>
      <c r="G15" s="13"/>
      <c r="H15" s="14">
        <f>G15*E15</f>
        <v>0</v>
      </c>
    </row>
    <row r="16" spans="1:8" s="8" customFormat="1" ht="57.75" customHeight="1" x14ac:dyDescent="0.35">
      <c r="A16" s="28" t="s">
        <v>27</v>
      </c>
      <c r="B16" s="28"/>
      <c r="C16" s="28"/>
      <c r="D16" s="28"/>
      <c r="E16" s="28"/>
      <c r="F16" s="28"/>
      <c r="G16" s="28"/>
      <c r="H16" s="7">
        <f>SUM(H14:H15)</f>
        <v>0</v>
      </c>
    </row>
    <row r="17" spans="1:8" s="6" customFormat="1" ht="62.25" customHeight="1" x14ac:dyDescent="0.35">
      <c r="A17" s="10">
        <v>2</v>
      </c>
      <c r="B17" s="11">
        <v>3</v>
      </c>
      <c r="C17" s="11" t="s">
        <v>36</v>
      </c>
      <c r="D17" s="11" t="s">
        <v>35</v>
      </c>
      <c r="E17" s="11">
        <v>1</v>
      </c>
      <c r="F17" s="15"/>
      <c r="G17" s="15"/>
      <c r="H17" s="14">
        <f>G17*E17</f>
        <v>0</v>
      </c>
    </row>
    <row r="18" spans="1:8" s="6" customFormat="1" ht="62.25" customHeight="1" x14ac:dyDescent="0.35">
      <c r="A18" s="10">
        <v>3</v>
      </c>
      <c r="B18" s="11">
        <v>4</v>
      </c>
      <c r="C18" s="11" t="s">
        <v>38</v>
      </c>
      <c r="D18" s="11" t="s">
        <v>37</v>
      </c>
      <c r="E18" s="11">
        <v>39</v>
      </c>
      <c r="F18" s="15"/>
      <c r="G18" s="15"/>
      <c r="H18" s="14">
        <f t="shared" ref="H18:H77" si="0">G18*E18</f>
        <v>0</v>
      </c>
    </row>
    <row r="19" spans="1:8" s="6" customFormat="1" ht="62.25" customHeight="1" x14ac:dyDescent="0.35">
      <c r="A19" s="10">
        <v>4</v>
      </c>
      <c r="B19" s="11">
        <v>5</v>
      </c>
      <c r="C19" s="11" t="s">
        <v>40</v>
      </c>
      <c r="D19" s="11" t="s">
        <v>39</v>
      </c>
      <c r="E19" s="11">
        <v>1</v>
      </c>
      <c r="F19" s="12"/>
      <c r="G19" s="13"/>
      <c r="H19" s="14">
        <f t="shared" si="0"/>
        <v>0</v>
      </c>
    </row>
    <row r="20" spans="1:8" s="6" customFormat="1" ht="62.25" customHeight="1" x14ac:dyDescent="0.35">
      <c r="A20" s="10">
        <v>5</v>
      </c>
      <c r="B20" s="11">
        <v>6</v>
      </c>
      <c r="C20" s="11" t="s">
        <v>42</v>
      </c>
      <c r="D20" s="11" t="s">
        <v>41</v>
      </c>
      <c r="E20" s="11">
        <v>1</v>
      </c>
      <c r="F20" s="12"/>
      <c r="G20" s="13"/>
      <c r="H20" s="14">
        <f t="shared" si="0"/>
        <v>0</v>
      </c>
    </row>
    <row r="21" spans="1:8" s="6" customFormat="1" ht="69.75" customHeight="1" x14ac:dyDescent="0.35">
      <c r="A21" s="10">
        <v>6</v>
      </c>
      <c r="B21" s="11">
        <v>7</v>
      </c>
      <c r="C21" s="11" t="s">
        <v>44</v>
      </c>
      <c r="D21" s="11" t="s">
        <v>43</v>
      </c>
      <c r="E21" s="11">
        <v>1</v>
      </c>
      <c r="F21" s="12"/>
      <c r="G21" s="13"/>
      <c r="H21" s="14">
        <f t="shared" si="0"/>
        <v>0</v>
      </c>
    </row>
    <row r="22" spans="1:8" s="6" customFormat="1" ht="69.75" customHeight="1" x14ac:dyDescent="0.35">
      <c r="A22" s="10">
        <v>7</v>
      </c>
      <c r="B22" s="11">
        <v>8</v>
      </c>
      <c r="C22" s="11" t="s">
        <v>45</v>
      </c>
      <c r="D22" s="11" t="s">
        <v>43</v>
      </c>
      <c r="E22" s="11">
        <v>1</v>
      </c>
      <c r="F22" s="16"/>
      <c r="G22" s="13"/>
      <c r="H22" s="14">
        <f t="shared" si="0"/>
        <v>0</v>
      </c>
    </row>
    <row r="23" spans="1:8" s="6" customFormat="1" ht="70.5" customHeight="1" x14ac:dyDescent="0.35">
      <c r="A23" s="10">
        <v>8</v>
      </c>
      <c r="B23" s="11">
        <v>9</v>
      </c>
      <c r="C23" s="11" t="s">
        <v>47</v>
      </c>
      <c r="D23" s="11" t="s">
        <v>46</v>
      </c>
      <c r="E23" s="11">
        <v>1</v>
      </c>
      <c r="F23" s="16"/>
      <c r="G23" s="13"/>
      <c r="H23" s="14">
        <f t="shared" si="0"/>
        <v>0</v>
      </c>
    </row>
    <row r="24" spans="1:8" s="6" customFormat="1" ht="57.75" customHeight="1" x14ac:dyDescent="0.35">
      <c r="A24" s="10">
        <v>9</v>
      </c>
      <c r="B24" s="11">
        <v>10</v>
      </c>
      <c r="C24" s="11" t="s">
        <v>49</v>
      </c>
      <c r="D24" s="11" t="s">
        <v>48</v>
      </c>
      <c r="E24" s="11">
        <v>1</v>
      </c>
      <c r="F24" s="16"/>
      <c r="G24" s="13"/>
      <c r="H24" s="14">
        <f t="shared" si="0"/>
        <v>0</v>
      </c>
    </row>
    <row r="25" spans="1:8" s="6" customFormat="1" ht="57.75" customHeight="1" x14ac:dyDescent="0.35">
      <c r="A25" s="10">
        <v>10</v>
      </c>
      <c r="B25" s="11">
        <v>11</v>
      </c>
      <c r="C25" s="11" t="s">
        <v>51</v>
      </c>
      <c r="D25" s="11" t="s">
        <v>50</v>
      </c>
      <c r="E25" s="11">
        <v>1</v>
      </c>
      <c r="F25" s="12"/>
      <c r="G25" s="13"/>
      <c r="H25" s="14">
        <f t="shared" si="0"/>
        <v>0</v>
      </c>
    </row>
    <row r="26" spans="1:8" s="6" customFormat="1" ht="57.75" customHeight="1" x14ac:dyDescent="0.35">
      <c r="A26" s="10">
        <v>11</v>
      </c>
      <c r="B26" s="11">
        <v>12</v>
      </c>
      <c r="C26" s="11" t="s">
        <v>90</v>
      </c>
      <c r="D26" s="11" t="s">
        <v>53</v>
      </c>
      <c r="E26" s="11">
        <v>1</v>
      </c>
      <c r="F26" s="12"/>
      <c r="G26" s="13"/>
      <c r="H26" s="14">
        <f t="shared" si="0"/>
        <v>0</v>
      </c>
    </row>
    <row r="27" spans="1:8" s="6" customFormat="1" ht="92.25" customHeight="1" x14ac:dyDescent="0.35">
      <c r="A27" s="10">
        <v>12</v>
      </c>
      <c r="B27" s="11">
        <v>13</v>
      </c>
      <c r="C27" s="11" t="s">
        <v>70</v>
      </c>
      <c r="D27" s="11" t="s">
        <v>54</v>
      </c>
      <c r="E27" s="11">
        <v>1</v>
      </c>
      <c r="F27" s="12"/>
      <c r="G27" s="13"/>
      <c r="H27" s="14">
        <f t="shared" si="0"/>
        <v>0</v>
      </c>
    </row>
    <row r="28" spans="1:8" s="6" customFormat="1" ht="80.25" customHeight="1" x14ac:dyDescent="0.35">
      <c r="A28" s="10">
        <v>13</v>
      </c>
      <c r="B28" s="11">
        <v>14</v>
      </c>
      <c r="C28" s="11" t="s">
        <v>118</v>
      </c>
      <c r="D28" s="11" t="s">
        <v>55</v>
      </c>
      <c r="E28" s="11">
        <v>6</v>
      </c>
      <c r="F28" s="12"/>
      <c r="G28" s="13"/>
      <c r="H28" s="14">
        <f t="shared" si="0"/>
        <v>0</v>
      </c>
    </row>
    <row r="29" spans="1:8" s="6" customFormat="1" ht="90.75" customHeight="1" x14ac:dyDescent="0.35">
      <c r="A29" s="10">
        <v>14</v>
      </c>
      <c r="B29" s="11">
        <v>15</v>
      </c>
      <c r="C29" s="11" t="s">
        <v>91</v>
      </c>
      <c r="D29" s="11" t="s">
        <v>92</v>
      </c>
      <c r="E29" s="11">
        <v>2</v>
      </c>
      <c r="F29" s="12"/>
      <c r="G29" s="13"/>
      <c r="H29" s="14">
        <f t="shared" si="0"/>
        <v>0</v>
      </c>
    </row>
    <row r="30" spans="1:8" s="6" customFormat="1" ht="57.75" customHeight="1" x14ac:dyDescent="0.35">
      <c r="A30" s="10">
        <v>15</v>
      </c>
      <c r="B30" s="11">
        <v>16</v>
      </c>
      <c r="C30" s="17" t="s">
        <v>72</v>
      </c>
      <c r="D30" s="11" t="s">
        <v>56</v>
      </c>
      <c r="E30" s="11">
        <v>1</v>
      </c>
      <c r="F30" s="12"/>
      <c r="G30" s="13"/>
      <c r="H30" s="14">
        <f t="shared" si="0"/>
        <v>0</v>
      </c>
    </row>
    <row r="31" spans="1:8" s="6" customFormat="1" ht="82.5" customHeight="1" x14ac:dyDescent="0.35">
      <c r="A31" s="10">
        <v>16</v>
      </c>
      <c r="B31" s="11">
        <v>17</v>
      </c>
      <c r="C31" s="17" t="s">
        <v>73</v>
      </c>
      <c r="D31" s="11" t="s">
        <v>57</v>
      </c>
      <c r="E31" s="11">
        <v>1</v>
      </c>
      <c r="F31" s="12"/>
      <c r="G31" s="13"/>
      <c r="H31" s="14">
        <f t="shared" si="0"/>
        <v>0</v>
      </c>
    </row>
    <row r="32" spans="1:8" s="6" customFormat="1" ht="118.5" customHeight="1" x14ac:dyDescent="0.35">
      <c r="A32" s="10">
        <v>17</v>
      </c>
      <c r="B32" s="11">
        <v>18</v>
      </c>
      <c r="C32" s="17" t="s">
        <v>119</v>
      </c>
      <c r="D32" s="11" t="s">
        <v>58</v>
      </c>
      <c r="E32" s="11">
        <v>13</v>
      </c>
      <c r="F32" s="20"/>
      <c r="G32" s="13"/>
      <c r="H32" s="14">
        <f t="shared" si="0"/>
        <v>0</v>
      </c>
    </row>
    <row r="33" spans="1:8" s="6" customFormat="1" ht="107.25" customHeight="1" x14ac:dyDescent="0.35">
      <c r="A33" s="10">
        <v>18</v>
      </c>
      <c r="B33" s="11">
        <v>19</v>
      </c>
      <c r="C33" s="17" t="s">
        <v>74</v>
      </c>
      <c r="D33" s="11" t="s">
        <v>59</v>
      </c>
      <c r="E33" s="11">
        <v>11</v>
      </c>
      <c r="F33" s="20"/>
      <c r="G33" s="13"/>
      <c r="H33" s="14">
        <f t="shared" si="0"/>
        <v>0</v>
      </c>
    </row>
    <row r="34" spans="1:8" s="6" customFormat="1" ht="108.75" customHeight="1" x14ac:dyDescent="0.35">
      <c r="A34" s="10">
        <v>19</v>
      </c>
      <c r="B34" s="11">
        <v>20</v>
      </c>
      <c r="C34" s="17" t="s">
        <v>75</v>
      </c>
      <c r="D34" s="11" t="s">
        <v>60</v>
      </c>
      <c r="E34" s="11">
        <v>1</v>
      </c>
      <c r="F34" s="20"/>
      <c r="G34" s="13"/>
      <c r="H34" s="14">
        <f t="shared" si="0"/>
        <v>0</v>
      </c>
    </row>
    <row r="35" spans="1:8" s="6" customFormat="1" ht="70.5" customHeight="1" x14ac:dyDescent="0.35">
      <c r="A35" s="10">
        <v>20</v>
      </c>
      <c r="B35" s="11">
        <v>21</v>
      </c>
      <c r="C35" s="17" t="s">
        <v>120</v>
      </c>
      <c r="D35" s="11" t="s">
        <v>61</v>
      </c>
      <c r="E35" s="11">
        <v>2</v>
      </c>
      <c r="F35" s="20"/>
      <c r="G35" s="13"/>
      <c r="H35" s="14">
        <f t="shared" si="0"/>
        <v>0</v>
      </c>
    </row>
    <row r="36" spans="1:8" s="6" customFormat="1" ht="84.75" customHeight="1" x14ac:dyDescent="0.35">
      <c r="A36" s="10">
        <v>21</v>
      </c>
      <c r="B36" s="11">
        <v>22</v>
      </c>
      <c r="C36" s="17" t="s">
        <v>76</v>
      </c>
      <c r="D36" s="11" t="s">
        <v>62</v>
      </c>
      <c r="E36" s="11">
        <v>28</v>
      </c>
      <c r="F36" s="12"/>
      <c r="G36" s="13"/>
      <c r="H36" s="14">
        <f t="shared" si="0"/>
        <v>0</v>
      </c>
    </row>
    <row r="37" spans="1:8" s="6" customFormat="1" ht="84.75" customHeight="1" x14ac:dyDescent="0.35">
      <c r="A37" s="10">
        <v>22</v>
      </c>
      <c r="B37" s="11">
        <v>23</v>
      </c>
      <c r="C37" s="17" t="s">
        <v>121</v>
      </c>
      <c r="D37" s="11" t="s">
        <v>62</v>
      </c>
      <c r="E37" s="11">
        <v>45</v>
      </c>
      <c r="F37" s="12"/>
      <c r="G37" s="13"/>
      <c r="H37" s="14">
        <f t="shared" si="0"/>
        <v>0</v>
      </c>
    </row>
    <row r="38" spans="1:8" s="6" customFormat="1" ht="93" customHeight="1" x14ac:dyDescent="0.35">
      <c r="A38" s="10">
        <v>23</v>
      </c>
      <c r="B38" s="11">
        <v>24</v>
      </c>
      <c r="C38" s="17" t="s">
        <v>122</v>
      </c>
      <c r="D38" s="11" t="s">
        <v>62</v>
      </c>
      <c r="E38" s="11">
        <v>29</v>
      </c>
      <c r="F38" s="12"/>
      <c r="G38" s="13"/>
      <c r="H38" s="14">
        <f t="shared" si="0"/>
        <v>0</v>
      </c>
    </row>
    <row r="39" spans="1:8" s="6" customFormat="1" ht="93" customHeight="1" x14ac:dyDescent="0.35">
      <c r="A39" s="10">
        <v>24</v>
      </c>
      <c r="B39" s="11">
        <v>25</v>
      </c>
      <c r="C39" s="17" t="s">
        <v>80</v>
      </c>
      <c r="D39" s="11" t="s">
        <v>63</v>
      </c>
      <c r="E39" s="11">
        <v>1300</v>
      </c>
      <c r="F39" s="12"/>
      <c r="G39" s="13"/>
      <c r="H39" s="14">
        <f t="shared" si="0"/>
        <v>0</v>
      </c>
    </row>
    <row r="40" spans="1:8" s="6" customFormat="1" ht="110.25" customHeight="1" x14ac:dyDescent="0.35">
      <c r="A40" s="10">
        <v>25</v>
      </c>
      <c r="B40" s="11">
        <v>26</v>
      </c>
      <c r="C40" s="17" t="s">
        <v>123</v>
      </c>
      <c r="D40" s="11" t="s">
        <v>64</v>
      </c>
      <c r="E40" s="11">
        <v>3</v>
      </c>
      <c r="F40" s="12"/>
      <c r="G40" s="13"/>
      <c r="H40" s="14">
        <f t="shared" si="0"/>
        <v>0</v>
      </c>
    </row>
    <row r="41" spans="1:8" s="6" customFormat="1" ht="118.5" customHeight="1" x14ac:dyDescent="0.35">
      <c r="A41" s="10">
        <v>26</v>
      </c>
      <c r="B41" s="11">
        <v>27</v>
      </c>
      <c r="C41" s="17" t="s">
        <v>104</v>
      </c>
      <c r="D41" s="11" t="s">
        <v>65</v>
      </c>
      <c r="E41" s="11">
        <v>2</v>
      </c>
      <c r="F41" s="12"/>
      <c r="G41" s="13"/>
      <c r="H41" s="14">
        <f t="shared" si="0"/>
        <v>0</v>
      </c>
    </row>
    <row r="42" spans="1:8" s="6" customFormat="1" ht="95.25" customHeight="1" x14ac:dyDescent="0.35">
      <c r="A42" s="10">
        <v>27</v>
      </c>
      <c r="B42" s="11">
        <v>28</v>
      </c>
      <c r="C42" s="17" t="s">
        <v>124</v>
      </c>
      <c r="D42" s="11" t="s">
        <v>64</v>
      </c>
      <c r="E42" s="11">
        <v>14</v>
      </c>
      <c r="F42" s="12"/>
      <c r="G42" s="13"/>
      <c r="H42" s="14">
        <f t="shared" si="0"/>
        <v>0</v>
      </c>
    </row>
    <row r="43" spans="1:8" s="6" customFormat="1" ht="118.5" customHeight="1" x14ac:dyDescent="0.35">
      <c r="A43" s="10">
        <v>28</v>
      </c>
      <c r="B43" s="11">
        <v>29</v>
      </c>
      <c r="C43" s="17" t="s">
        <v>77</v>
      </c>
      <c r="D43" s="11" t="s">
        <v>66</v>
      </c>
      <c r="E43" s="11">
        <v>9</v>
      </c>
      <c r="F43" s="12"/>
      <c r="G43" s="13"/>
      <c r="H43" s="14">
        <f t="shared" si="0"/>
        <v>0</v>
      </c>
    </row>
    <row r="44" spans="1:8" s="6" customFormat="1" ht="88.5" customHeight="1" x14ac:dyDescent="0.35">
      <c r="A44" s="10">
        <v>29</v>
      </c>
      <c r="B44" s="11">
        <v>30</v>
      </c>
      <c r="C44" s="17" t="s">
        <v>78</v>
      </c>
      <c r="D44" s="11" t="s">
        <v>67</v>
      </c>
      <c r="E44" s="11">
        <v>2</v>
      </c>
      <c r="F44" s="12"/>
      <c r="G44" s="13"/>
      <c r="H44" s="14">
        <f t="shared" si="0"/>
        <v>0</v>
      </c>
    </row>
    <row r="45" spans="1:8" s="6" customFormat="1" ht="73.5" customHeight="1" x14ac:dyDescent="0.35">
      <c r="A45" s="10">
        <v>30</v>
      </c>
      <c r="B45" s="11">
        <v>31</v>
      </c>
      <c r="C45" s="17" t="s">
        <v>105</v>
      </c>
      <c r="D45" s="11" t="s">
        <v>68</v>
      </c>
      <c r="E45" s="11">
        <v>3</v>
      </c>
      <c r="F45" s="12"/>
      <c r="G45" s="13"/>
      <c r="H45" s="14">
        <f t="shared" si="0"/>
        <v>0</v>
      </c>
    </row>
    <row r="46" spans="1:8" s="6" customFormat="1" ht="78.75" customHeight="1" x14ac:dyDescent="0.35">
      <c r="A46" s="10">
        <v>31</v>
      </c>
      <c r="B46" s="11">
        <v>32</v>
      </c>
      <c r="C46" s="17" t="s">
        <v>127</v>
      </c>
      <c r="D46" s="11" t="s">
        <v>67</v>
      </c>
      <c r="E46" s="11">
        <v>2</v>
      </c>
      <c r="F46" s="12"/>
      <c r="G46" s="13"/>
      <c r="H46" s="14">
        <f t="shared" si="0"/>
        <v>0</v>
      </c>
    </row>
    <row r="47" spans="1:8" s="6" customFormat="1" ht="88.5" customHeight="1" x14ac:dyDescent="0.35">
      <c r="A47" s="10">
        <v>32</v>
      </c>
      <c r="B47" s="11">
        <v>33</v>
      </c>
      <c r="C47" s="17" t="s">
        <v>79</v>
      </c>
      <c r="D47" s="11" t="s">
        <v>69</v>
      </c>
      <c r="E47" s="11">
        <v>2</v>
      </c>
      <c r="F47" s="12"/>
      <c r="G47" s="13"/>
      <c r="H47" s="14">
        <f t="shared" si="0"/>
        <v>0</v>
      </c>
    </row>
    <row r="48" spans="1:8" s="6" customFormat="1" ht="114.75" customHeight="1" x14ac:dyDescent="0.35">
      <c r="A48" s="10">
        <v>33</v>
      </c>
      <c r="B48" s="11">
        <v>34</v>
      </c>
      <c r="C48" s="17" t="s">
        <v>125</v>
      </c>
      <c r="D48" s="11" t="s">
        <v>52</v>
      </c>
      <c r="E48" s="11">
        <v>10</v>
      </c>
      <c r="F48" s="12"/>
      <c r="G48" s="13"/>
      <c r="H48" s="14">
        <f t="shared" si="0"/>
        <v>0</v>
      </c>
    </row>
    <row r="49" spans="1:8" s="6" customFormat="1" ht="114.75" customHeight="1" x14ac:dyDescent="0.35">
      <c r="A49" s="10">
        <v>34</v>
      </c>
      <c r="B49" s="11">
        <v>35</v>
      </c>
      <c r="C49" s="17" t="s">
        <v>126</v>
      </c>
      <c r="D49" s="11" t="s">
        <v>52</v>
      </c>
      <c r="E49" s="11">
        <v>10</v>
      </c>
      <c r="F49" s="12"/>
      <c r="G49" s="13"/>
      <c r="H49" s="14">
        <f t="shared" si="0"/>
        <v>0</v>
      </c>
    </row>
    <row r="50" spans="1:8" s="6" customFormat="1" ht="83.25" customHeight="1" x14ac:dyDescent="0.35">
      <c r="A50" s="10">
        <v>35</v>
      </c>
      <c r="B50" s="11">
        <v>36</v>
      </c>
      <c r="C50" s="17" t="s">
        <v>99</v>
      </c>
      <c r="D50" s="11" t="s">
        <v>52</v>
      </c>
      <c r="E50" s="11">
        <v>5</v>
      </c>
      <c r="F50" s="12"/>
      <c r="G50" s="13"/>
      <c r="H50" s="14">
        <f t="shared" si="0"/>
        <v>0</v>
      </c>
    </row>
    <row r="51" spans="1:8" s="6" customFormat="1" ht="83.25" customHeight="1" x14ac:dyDescent="0.35">
      <c r="A51" s="10">
        <v>36</v>
      </c>
      <c r="B51" s="11">
        <v>37</v>
      </c>
      <c r="C51" s="17" t="s">
        <v>100</v>
      </c>
      <c r="D51" s="11" t="s">
        <v>52</v>
      </c>
      <c r="E51" s="11">
        <v>10</v>
      </c>
      <c r="F51" s="12"/>
      <c r="G51" s="13"/>
      <c r="H51" s="14">
        <f t="shared" si="0"/>
        <v>0</v>
      </c>
    </row>
    <row r="52" spans="1:8" s="6" customFormat="1" ht="83.25" customHeight="1" x14ac:dyDescent="0.35">
      <c r="A52" s="10">
        <v>37</v>
      </c>
      <c r="B52" s="11">
        <v>38</v>
      </c>
      <c r="C52" s="17" t="s">
        <v>101</v>
      </c>
      <c r="D52" s="11" t="s">
        <v>52</v>
      </c>
      <c r="E52" s="11">
        <v>5</v>
      </c>
      <c r="F52" s="12"/>
      <c r="G52" s="13"/>
      <c r="H52" s="14">
        <f t="shared" si="0"/>
        <v>0</v>
      </c>
    </row>
    <row r="53" spans="1:8" s="6" customFormat="1" ht="83.25" customHeight="1" x14ac:dyDescent="0.35">
      <c r="A53" s="10">
        <v>38</v>
      </c>
      <c r="B53" s="11">
        <v>39</v>
      </c>
      <c r="C53" s="17" t="s">
        <v>102</v>
      </c>
      <c r="D53" s="11" t="s">
        <v>52</v>
      </c>
      <c r="E53" s="11">
        <v>5</v>
      </c>
      <c r="F53" s="12"/>
      <c r="G53" s="13"/>
      <c r="H53" s="14">
        <f t="shared" si="0"/>
        <v>0</v>
      </c>
    </row>
    <row r="54" spans="1:8" s="6" customFormat="1" ht="83.25" customHeight="1" x14ac:dyDescent="0.35">
      <c r="A54" s="10">
        <v>39</v>
      </c>
      <c r="B54" s="11">
        <v>40</v>
      </c>
      <c r="C54" s="17" t="s">
        <v>103</v>
      </c>
      <c r="D54" s="11" t="s">
        <v>52</v>
      </c>
      <c r="E54" s="11">
        <v>2</v>
      </c>
      <c r="F54" s="12"/>
      <c r="G54" s="13"/>
      <c r="H54" s="14">
        <f t="shared" si="0"/>
        <v>0</v>
      </c>
    </row>
    <row r="55" spans="1:8" s="6" customFormat="1" ht="68.25" customHeight="1" x14ac:dyDescent="0.35">
      <c r="A55" s="10">
        <v>40</v>
      </c>
      <c r="B55" s="11">
        <v>41</v>
      </c>
      <c r="C55" s="17" t="s">
        <v>98</v>
      </c>
      <c r="D55" s="11" t="s">
        <v>52</v>
      </c>
      <c r="E55" s="11">
        <v>1</v>
      </c>
      <c r="F55" s="12"/>
      <c r="G55" s="13"/>
      <c r="H55" s="14">
        <f t="shared" si="0"/>
        <v>0</v>
      </c>
    </row>
    <row r="56" spans="1:8" s="6" customFormat="1" ht="65.25" customHeight="1" x14ac:dyDescent="0.35">
      <c r="A56" s="10">
        <v>41</v>
      </c>
      <c r="B56" s="11">
        <v>42</v>
      </c>
      <c r="C56" s="17" t="s">
        <v>97</v>
      </c>
      <c r="D56" s="11" t="s">
        <v>52</v>
      </c>
      <c r="E56" s="11">
        <v>3</v>
      </c>
      <c r="F56" s="12"/>
      <c r="G56" s="13"/>
      <c r="H56" s="14">
        <f t="shared" si="0"/>
        <v>0</v>
      </c>
    </row>
    <row r="57" spans="1:8" s="6" customFormat="1" ht="60" customHeight="1" x14ac:dyDescent="0.35">
      <c r="A57" s="10">
        <v>42</v>
      </c>
      <c r="B57" s="11">
        <v>43</v>
      </c>
      <c r="C57" s="17" t="s">
        <v>96</v>
      </c>
      <c r="D57" s="11" t="s">
        <v>52</v>
      </c>
      <c r="E57" s="11">
        <v>5</v>
      </c>
      <c r="F57" s="12"/>
      <c r="G57" s="13"/>
      <c r="H57" s="14">
        <f t="shared" si="0"/>
        <v>0</v>
      </c>
    </row>
    <row r="58" spans="1:8" s="6" customFormat="1" ht="160.5" customHeight="1" x14ac:dyDescent="0.35">
      <c r="A58" s="10">
        <v>43</v>
      </c>
      <c r="B58" s="11">
        <v>44</v>
      </c>
      <c r="C58" s="17" t="s">
        <v>95</v>
      </c>
      <c r="D58" s="11" t="s">
        <v>52</v>
      </c>
      <c r="E58" s="11">
        <v>1</v>
      </c>
      <c r="F58" s="12"/>
      <c r="G58" s="13"/>
      <c r="H58" s="14">
        <f t="shared" si="0"/>
        <v>0</v>
      </c>
    </row>
    <row r="59" spans="1:8" s="6" customFormat="1" ht="105" customHeight="1" x14ac:dyDescent="0.35">
      <c r="A59" s="10">
        <v>44</v>
      </c>
      <c r="B59" s="11">
        <v>45</v>
      </c>
      <c r="C59" s="17" t="s">
        <v>108</v>
      </c>
      <c r="D59" s="11" t="s">
        <v>81</v>
      </c>
      <c r="E59" s="11">
        <v>1</v>
      </c>
      <c r="F59" s="12"/>
      <c r="G59" s="13"/>
      <c r="H59" s="14">
        <f t="shared" si="0"/>
        <v>0</v>
      </c>
    </row>
    <row r="60" spans="1:8" s="6" customFormat="1" ht="108" customHeight="1" x14ac:dyDescent="0.35">
      <c r="A60" s="10">
        <v>45</v>
      </c>
      <c r="B60" s="11">
        <v>46</v>
      </c>
      <c r="C60" s="17" t="s">
        <v>106</v>
      </c>
      <c r="D60" s="11" t="s">
        <v>81</v>
      </c>
      <c r="E60" s="11">
        <v>1</v>
      </c>
      <c r="F60" s="12"/>
      <c r="G60" s="13"/>
      <c r="H60" s="14">
        <f t="shared" si="0"/>
        <v>0</v>
      </c>
    </row>
    <row r="61" spans="1:8" s="6" customFormat="1" ht="110.25" customHeight="1" x14ac:dyDescent="0.35">
      <c r="A61" s="10">
        <v>46</v>
      </c>
      <c r="B61" s="11">
        <v>47</v>
      </c>
      <c r="C61" s="17" t="s">
        <v>107</v>
      </c>
      <c r="D61" s="11" t="s">
        <v>81</v>
      </c>
      <c r="E61" s="11">
        <v>1</v>
      </c>
      <c r="F61" s="12"/>
      <c r="G61" s="13"/>
      <c r="H61" s="14">
        <f t="shared" si="0"/>
        <v>0</v>
      </c>
    </row>
    <row r="62" spans="1:8" s="6" customFormat="1" ht="118.5" customHeight="1" x14ac:dyDescent="0.35">
      <c r="A62" s="10">
        <v>47</v>
      </c>
      <c r="B62" s="11">
        <v>48</v>
      </c>
      <c r="C62" s="17" t="s">
        <v>128</v>
      </c>
      <c r="D62" s="11" t="s">
        <v>81</v>
      </c>
      <c r="E62" s="11">
        <v>1</v>
      </c>
      <c r="F62" s="12"/>
      <c r="G62" s="13"/>
      <c r="H62" s="14">
        <f t="shared" si="0"/>
        <v>0</v>
      </c>
    </row>
    <row r="63" spans="1:8" s="6" customFormat="1" ht="108.75" customHeight="1" x14ac:dyDescent="0.35">
      <c r="A63" s="10">
        <v>48</v>
      </c>
      <c r="B63" s="11">
        <v>49</v>
      </c>
      <c r="C63" s="17" t="s">
        <v>129</v>
      </c>
      <c r="D63" s="11" t="s">
        <v>81</v>
      </c>
      <c r="E63" s="11">
        <v>1</v>
      </c>
      <c r="F63" s="12"/>
      <c r="G63" s="13"/>
      <c r="H63" s="14">
        <f t="shared" si="0"/>
        <v>0</v>
      </c>
    </row>
    <row r="64" spans="1:8" s="6" customFormat="1" ht="123.75" customHeight="1" x14ac:dyDescent="0.35">
      <c r="A64" s="10">
        <v>49</v>
      </c>
      <c r="B64" s="11">
        <v>50</v>
      </c>
      <c r="C64" s="17" t="s">
        <v>130</v>
      </c>
      <c r="D64" s="11" t="s">
        <v>81</v>
      </c>
      <c r="E64" s="11">
        <v>1</v>
      </c>
      <c r="F64" s="12"/>
      <c r="G64" s="13"/>
      <c r="H64" s="14">
        <f t="shared" si="0"/>
        <v>0</v>
      </c>
    </row>
    <row r="65" spans="1:8" s="6" customFormat="1" ht="123.75" customHeight="1" x14ac:dyDescent="0.35">
      <c r="A65" s="10">
        <v>50</v>
      </c>
      <c r="B65" s="11">
        <v>51</v>
      </c>
      <c r="C65" s="17" t="s">
        <v>131</v>
      </c>
      <c r="D65" s="11" t="s">
        <v>81</v>
      </c>
      <c r="E65" s="11">
        <v>1</v>
      </c>
      <c r="F65" s="12"/>
      <c r="G65" s="13"/>
      <c r="H65" s="14">
        <f t="shared" si="0"/>
        <v>0</v>
      </c>
    </row>
    <row r="66" spans="1:8" s="6" customFormat="1" ht="81.75" customHeight="1" x14ac:dyDescent="0.35">
      <c r="A66" s="10">
        <v>51</v>
      </c>
      <c r="B66" s="11">
        <v>52</v>
      </c>
      <c r="C66" s="17" t="s">
        <v>94</v>
      </c>
      <c r="D66" s="11" t="s">
        <v>82</v>
      </c>
      <c r="E66" s="11">
        <v>1</v>
      </c>
      <c r="F66" s="12"/>
      <c r="G66" s="13"/>
      <c r="H66" s="14">
        <f t="shared" si="0"/>
        <v>0</v>
      </c>
    </row>
    <row r="67" spans="1:8" s="6" customFormat="1" ht="116.25" customHeight="1" x14ac:dyDescent="0.35">
      <c r="A67" s="10">
        <v>52</v>
      </c>
      <c r="B67" s="11">
        <v>53</v>
      </c>
      <c r="C67" s="17" t="s">
        <v>109</v>
      </c>
      <c r="D67" s="11" t="s">
        <v>81</v>
      </c>
      <c r="E67" s="11">
        <v>1</v>
      </c>
      <c r="F67" s="12"/>
      <c r="G67" s="13"/>
      <c r="H67" s="14">
        <f t="shared" si="0"/>
        <v>0</v>
      </c>
    </row>
    <row r="68" spans="1:8" s="6" customFormat="1" ht="72" customHeight="1" x14ac:dyDescent="0.35">
      <c r="A68" s="10">
        <v>53</v>
      </c>
      <c r="B68" s="11">
        <v>54</v>
      </c>
      <c r="C68" s="17" t="s">
        <v>83</v>
      </c>
      <c r="D68" s="11" t="s">
        <v>84</v>
      </c>
      <c r="E68" s="11">
        <v>8</v>
      </c>
      <c r="F68" s="12"/>
      <c r="G68" s="13"/>
      <c r="H68" s="14">
        <f t="shared" si="0"/>
        <v>0</v>
      </c>
    </row>
    <row r="69" spans="1:8" s="6" customFormat="1" ht="87" customHeight="1" x14ac:dyDescent="0.35">
      <c r="A69" s="10">
        <v>54</v>
      </c>
      <c r="B69" s="11">
        <v>55</v>
      </c>
      <c r="C69" s="17" t="s">
        <v>110</v>
      </c>
      <c r="D69" s="11" t="s">
        <v>85</v>
      </c>
      <c r="E69" s="11">
        <v>2</v>
      </c>
      <c r="F69" s="12"/>
      <c r="G69" s="13"/>
      <c r="H69" s="14">
        <f t="shared" si="0"/>
        <v>0</v>
      </c>
    </row>
    <row r="70" spans="1:8" s="6" customFormat="1" ht="87" customHeight="1" x14ac:dyDescent="0.35">
      <c r="A70" s="10">
        <v>55</v>
      </c>
      <c r="B70" s="11">
        <v>56</v>
      </c>
      <c r="C70" s="17" t="s">
        <v>111</v>
      </c>
      <c r="D70" s="11" t="s">
        <v>86</v>
      </c>
      <c r="E70" s="11">
        <v>1</v>
      </c>
      <c r="F70" s="12"/>
      <c r="G70" s="13"/>
      <c r="H70" s="14">
        <f t="shared" si="0"/>
        <v>0</v>
      </c>
    </row>
    <row r="71" spans="1:8" s="6" customFormat="1" ht="87" customHeight="1" x14ac:dyDescent="0.35">
      <c r="A71" s="10">
        <v>56</v>
      </c>
      <c r="B71" s="11">
        <v>57</v>
      </c>
      <c r="C71" s="17" t="s">
        <v>112</v>
      </c>
      <c r="D71" s="11" t="s">
        <v>87</v>
      </c>
      <c r="E71" s="11">
        <v>2</v>
      </c>
      <c r="F71" s="12"/>
      <c r="G71" s="13"/>
      <c r="H71" s="14">
        <f t="shared" si="0"/>
        <v>0</v>
      </c>
    </row>
    <row r="72" spans="1:8" s="6" customFormat="1" ht="87" customHeight="1" x14ac:dyDescent="0.35">
      <c r="A72" s="10">
        <v>57</v>
      </c>
      <c r="B72" s="11">
        <v>58</v>
      </c>
      <c r="C72" s="17" t="s">
        <v>113</v>
      </c>
      <c r="D72" s="11" t="s">
        <v>88</v>
      </c>
      <c r="E72" s="11">
        <v>4</v>
      </c>
      <c r="F72" s="12"/>
      <c r="G72" s="13"/>
      <c r="H72" s="14">
        <f t="shared" si="0"/>
        <v>0</v>
      </c>
    </row>
    <row r="73" spans="1:8" s="6" customFormat="1" ht="87" customHeight="1" x14ac:dyDescent="0.35">
      <c r="A73" s="10">
        <v>58</v>
      </c>
      <c r="B73" s="11">
        <v>59</v>
      </c>
      <c r="C73" s="17" t="s">
        <v>115</v>
      </c>
      <c r="D73" s="11" t="s">
        <v>52</v>
      </c>
      <c r="E73" s="11">
        <v>5</v>
      </c>
      <c r="F73" s="12"/>
      <c r="G73" s="13"/>
      <c r="H73" s="14">
        <f t="shared" si="0"/>
        <v>0</v>
      </c>
    </row>
    <row r="74" spans="1:8" s="6" customFormat="1" ht="87" customHeight="1" x14ac:dyDescent="0.35">
      <c r="A74" s="10">
        <v>59</v>
      </c>
      <c r="B74" s="11">
        <v>60</v>
      </c>
      <c r="C74" s="17" t="s">
        <v>89</v>
      </c>
      <c r="D74" s="11" t="s">
        <v>52</v>
      </c>
      <c r="E74" s="11">
        <v>5</v>
      </c>
      <c r="F74" s="12"/>
      <c r="G74" s="13"/>
      <c r="H74" s="14">
        <f t="shared" si="0"/>
        <v>0</v>
      </c>
    </row>
    <row r="75" spans="1:8" s="6" customFormat="1" ht="87" customHeight="1" x14ac:dyDescent="0.35">
      <c r="A75" s="10">
        <v>60</v>
      </c>
      <c r="B75" s="11">
        <v>61</v>
      </c>
      <c r="C75" s="17" t="s">
        <v>114</v>
      </c>
      <c r="D75" s="11" t="s">
        <v>64</v>
      </c>
      <c r="E75" s="11">
        <v>21</v>
      </c>
      <c r="F75" s="12"/>
      <c r="G75" s="13"/>
      <c r="H75" s="14">
        <f t="shared" si="0"/>
        <v>0</v>
      </c>
    </row>
    <row r="76" spans="1:8" s="6" customFormat="1" ht="91.5" customHeight="1" x14ac:dyDescent="0.35">
      <c r="A76" s="10">
        <v>61</v>
      </c>
      <c r="B76" s="11">
        <v>62</v>
      </c>
      <c r="C76" s="17" t="s">
        <v>93</v>
      </c>
      <c r="D76" s="11" t="s">
        <v>62</v>
      </c>
      <c r="E76" s="11">
        <v>3</v>
      </c>
      <c r="F76" s="12"/>
      <c r="G76" s="13"/>
      <c r="H76" s="14">
        <f t="shared" si="0"/>
        <v>0</v>
      </c>
    </row>
    <row r="77" spans="1:8" s="6" customFormat="1" ht="91.5" customHeight="1" x14ac:dyDescent="0.35">
      <c r="A77" s="10">
        <v>62</v>
      </c>
      <c r="B77" s="11">
        <v>63</v>
      </c>
      <c r="C77" s="17" t="s">
        <v>117</v>
      </c>
      <c r="D77" s="11" t="s">
        <v>63</v>
      </c>
      <c r="E77" s="11">
        <v>10</v>
      </c>
      <c r="F77" s="12"/>
      <c r="G77" s="13"/>
      <c r="H77" s="14">
        <f t="shared" si="0"/>
        <v>0</v>
      </c>
    </row>
    <row r="78" spans="1:8" s="6" customFormat="1" ht="36.75" customHeight="1" x14ac:dyDescent="0.35">
      <c r="A78" s="25" t="s">
        <v>19</v>
      </c>
      <c r="B78" s="25"/>
      <c r="C78" s="25"/>
      <c r="D78" s="25"/>
      <c r="E78" s="25"/>
      <c r="F78" s="25"/>
      <c r="G78" s="25"/>
      <c r="H78" s="18">
        <f>SUM(H16,H17:H77)</f>
        <v>0</v>
      </c>
    </row>
    <row r="79" spans="1:8" s="19" customFormat="1" ht="33.75" customHeight="1" x14ac:dyDescent="0.35">
      <c r="A79" s="39" t="s">
        <v>28</v>
      </c>
      <c r="B79" s="40"/>
      <c r="C79" s="40"/>
      <c r="D79" s="40"/>
      <c r="E79" s="40"/>
      <c r="F79" s="40"/>
      <c r="G79" s="40"/>
      <c r="H79" s="40"/>
    </row>
    <row r="80" spans="1:8" s="6" customFormat="1" ht="19.5" customHeight="1" x14ac:dyDescent="0.35">
      <c r="A80" s="41" t="s">
        <v>31</v>
      </c>
      <c r="B80" s="41"/>
      <c r="C80" s="41"/>
      <c r="D80" s="41"/>
      <c r="E80" s="41"/>
      <c r="F80" s="41"/>
      <c r="G80" s="41"/>
      <c r="H80" s="41"/>
    </row>
    <row r="81" spans="1:8" s="6" customFormat="1" ht="19.5" customHeight="1" x14ac:dyDescent="0.35">
      <c r="A81" s="42" t="s">
        <v>30</v>
      </c>
      <c r="B81" s="42"/>
      <c r="C81" s="42"/>
      <c r="D81" s="42"/>
      <c r="E81" s="42"/>
      <c r="F81" s="42"/>
      <c r="G81" s="42"/>
      <c r="H81" s="42"/>
    </row>
    <row r="82" spans="1:8" s="6" customFormat="1" ht="27.2" customHeight="1" x14ac:dyDescent="0.35">
      <c r="A82" s="43" t="s">
        <v>29</v>
      </c>
      <c r="B82" s="43"/>
      <c r="C82" s="43"/>
      <c r="D82" s="43"/>
      <c r="E82" s="43"/>
      <c r="F82" s="43"/>
      <c r="G82" s="43"/>
      <c r="H82" s="43"/>
    </row>
    <row r="83" spans="1:8" s="6" customFormat="1" ht="20.25" customHeight="1" x14ac:dyDescent="0.35">
      <c r="A83" s="31" t="s">
        <v>20</v>
      </c>
      <c r="B83" s="31"/>
      <c r="C83" s="31"/>
      <c r="D83" s="31"/>
      <c r="E83" s="31"/>
      <c r="F83" s="31"/>
      <c r="G83" s="31"/>
      <c r="H83" s="31"/>
    </row>
    <row r="84" spans="1:8" s="6" customFormat="1" ht="30" customHeight="1" x14ac:dyDescent="0.35">
      <c r="A84" s="30" t="s">
        <v>21</v>
      </c>
      <c r="B84" s="30"/>
      <c r="C84" s="30"/>
      <c r="D84" s="30"/>
      <c r="E84" s="30"/>
      <c r="F84" s="30"/>
      <c r="G84" s="30"/>
      <c r="H84" s="21" t="s">
        <v>116</v>
      </c>
    </row>
    <row r="85" spans="1:8" s="6" customFormat="1" ht="30" customHeight="1" x14ac:dyDescent="0.35">
      <c r="A85" s="30" t="s">
        <v>22</v>
      </c>
      <c r="B85" s="30"/>
      <c r="C85" s="30"/>
      <c r="D85" s="30"/>
      <c r="E85" s="30"/>
      <c r="F85" s="30"/>
      <c r="G85" s="30"/>
      <c r="H85" s="30"/>
    </row>
    <row r="86" spans="1:8" s="6" customFormat="1" ht="30" customHeight="1" x14ac:dyDescent="0.35">
      <c r="A86" s="35" t="s">
        <v>23</v>
      </c>
      <c r="B86" s="35"/>
      <c r="C86" s="35"/>
      <c r="D86" s="35"/>
      <c r="E86" s="35"/>
      <c r="F86" s="35"/>
      <c r="G86" s="35"/>
      <c r="H86" s="35"/>
    </row>
    <row r="87" spans="1:8" s="6" customFormat="1" ht="15.75" customHeight="1" x14ac:dyDescent="0.35">
      <c r="A87" s="34"/>
      <c r="B87" s="34"/>
      <c r="C87" s="34"/>
      <c r="D87" s="34"/>
      <c r="E87" s="34"/>
      <c r="F87" s="34"/>
      <c r="G87" s="34"/>
      <c r="H87" s="34"/>
    </row>
    <row r="88" spans="1:8" s="6" customFormat="1" ht="59.25" customHeight="1" x14ac:dyDescent="0.35">
      <c r="A88" s="22" t="s">
        <v>24</v>
      </c>
      <c r="B88" s="32"/>
      <c r="C88" s="32"/>
      <c r="D88" s="33"/>
      <c r="E88" s="33"/>
      <c r="F88" s="33"/>
      <c r="G88" s="33"/>
      <c r="H88" s="33"/>
    </row>
    <row r="89" spans="1:8" s="6" customFormat="1" ht="23.25" x14ac:dyDescent="0.35">
      <c r="A89" s="22" t="s">
        <v>25</v>
      </c>
      <c r="B89" s="32"/>
      <c r="C89" s="32"/>
      <c r="D89" s="33"/>
      <c r="E89" s="33"/>
      <c r="F89" s="33"/>
      <c r="G89" s="33"/>
      <c r="H89" s="33"/>
    </row>
    <row r="90" spans="1:8" s="6" customFormat="1" ht="23.25" x14ac:dyDescent="0.35">
      <c r="A90" s="33"/>
      <c r="B90" s="33"/>
      <c r="C90" s="33"/>
      <c r="D90" s="33"/>
      <c r="E90" s="33"/>
      <c r="F90" s="33"/>
      <c r="G90" s="33"/>
      <c r="H90" s="33"/>
    </row>
    <row r="91" spans="1:8" s="9" customFormat="1" ht="21" x14ac:dyDescent="0.35">
      <c r="A91" s="36"/>
      <c r="B91" s="37"/>
      <c r="C91" s="37"/>
      <c r="D91" s="37"/>
      <c r="E91" s="37"/>
      <c r="F91" s="37"/>
      <c r="G91" s="37"/>
      <c r="H91" s="36"/>
    </row>
    <row r="92" spans="1:8" s="6" customFormat="1" ht="23.25" x14ac:dyDescent="0.35">
      <c r="A92" s="22"/>
      <c r="B92" s="38" t="s">
        <v>26</v>
      </c>
      <c r="C92" s="38"/>
      <c r="D92" s="38"/>
      <c r="E92" s="38"/>
      <c r="F92" s="38"/>
      <c r="G92" s="38"/>
      <c r="H92" s="22"/>
    </row>
  </sheetData>
  <sheetProtection algorithmName="SHA-512" hashValue="MHSxSHAkPshu/bJuVZYaIJGUxshhO9hlRI6BnXKxRuHCwYZvdBIMYokbfCJ60lJPDS/gswicl5RMGVlaHsAE9g==" saltValue="pLfvdMXI7TUvptOVGW6dLA==" spinCount="100000" sheet="1" objects="1" scenarios="1"/>
  <mergeCells count="37">
    <mergeCell ref="B92:G92"/>
    <mergeCell ref="B91:G91"/>
    <mergeCell ref="A90:H90"/>
    <mergeCell ref="B89:C89"/>
    <mergeCell ref="D89:H89"/>
    <mergeCell ref="B88:C88"/>
    <mergeCell ref="D88:H88"/>
    <mergeCell ref="A87:H87"/>
    <mergeCell ref="A86:H86"/>
    <mergeCell ref="A85:H85"/>
    <mergeCell ref="A84:G84"/>
    <mergeCell ref="A83:H83"/>
    <mergeCell ref="A82:H82"/>
    <mergeCell ref="A81:H81"/>
    <mergeCell ref="A80:H80"/>
    <mergeCell ref="A78:G78"/>
    <mergeCell ref="A79:H79"/>
    <mergeCell ref="A16:G16"/>
    <mergeCell ref="A12:H12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 verticalCentered="1"/>
  <pageMargins left="1.1811023622047245" right="0.78740157480314965" top="0.78740157480314965" bottom="0.78740157480314965" header="0" footer="0"/>
  <pageSetup paperSize="9" scale="40" orientation="landscape" horizontalDpi="300" verticalDpi="300" r:id="rId1"/>
  <rowBreaks count="5" manualBreakCount="5">
    <brk id="25" max="7" man="1"/>
    <brk id="36" max="7" man="1"/>
    <brk id="47" max="7" man="1"/>
    <brk id="58" max="7" man="1"/>
    <brk id="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Plan1</vt:lpstr>
      <vt:lpstr>Plan1!Area_de_impressao</vt:lpstr>
      <vt:lpstr>Plan1!Print_Area</vt:lpstr>
      <vt:lpstr>Plan1!Titulos_de_impressao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Kezia Patrocínio</cp:lastModifiedBy>
  <cp:revision>27</cp:revision>
  <cp:lastPrinted>2024-12-04T00:07:05Z</cp:lastPrinted>
  <dcterms:created xsi:type="dcterms:W3CDTF">2018-09-04T15:35:17Z</dcterms:created>
  <dcterms:modified xsi:type="dcterms:W3CDTF">2024-12-04T00:07:39Z</dcterms:modified>
  <dc:language>pt-BR</dc:language>
</cp:coreProperties>
</file>