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cmbhfs.cmbh.mg.gov.br\cpl\01 - CPL\04 - LICITAÇÕES\2024\PE 90017.2024 - Materiais para manutenção dos sistemas de telecomunicações e de informática\01 EDITAIS\01 ARQUIVOS DO PREGOEIRO\"/>
    </mc:Choice>
  </mc:AlternateContent>
  <xr:revisionPtr revIDLastSave="0" documentId="13_ncr:1_{F1E151D6-C86E-44C5-8FB8-C753342FF8F4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Plan1" sheetId="1" r:id="rId1"/>
  </sheets>
  <definedNames>
    <definedName name="_GoBack" localSheetId="0">"Plan1.#REF!"</definedName>
    <definedName name="_xlnm.Print_Area" localSheetId="0">Plan1!$A$1:$H$66</definedName>
    <definedName name="Print_Area" localSheetId="0">Plan1!$A$1:$H$67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15" i="1" l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14" i="1"/>
  <c r="H53" i="1"/>
  <c r="H47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8" i="1"/>
  <c r="H49" i="1"/>
  <c r="H50" i="1"/>
  <c r="H51" i="1"/>
  <c r="H52" i="1"/>
  <c r="H54" i="1"/>
  <c r="H14" i="1"/>
  <c r="H55" i="1" l="1"/>
</calcChain>
</file>

<file path=xl/sharedStrings.xml><?xml version="1.0" encoding="utf-8"?>
<sst xmlns="http://schemas.openxmlformats.org/spreadsheetml/2006/main" count="111" uniqueCount="76">
  <si>
    <t>CÂMARA MUNICIPAL DE BELO HORIZONTE</t>
  </si>
  <si>
    <t>ATENÇÃO:
PREENCHER SOMENTE OS CAMPOS EM BRANCO</t>
  </si>
  <si>
    <t>Dados da Empresa</t>
  </si>
  <si>
    <t>Razão social/Nome completo:</t>
  </si>
  <si>
    <t>Nome fantasia:</t>
  </si>
  <si>
    <t>CNPJ/CPF:</t>
  </si>
  <si>
    <t>Endereço:</t>
  </si>
  <si>
    <t>CEP:</t>
  </si>
  <si>
    <t>E-mail:</t>
  </si>
  <si>
    <t>Telefone:</t>
  </si>
  <si>
    <t>Dados do Objeto</t>
  </si>
  <si>
    <t>Item nº</t>
  </si>
  <si>
    <t>Bem/Serviço</t>
  </si>
  <si>
    <t>Und.</t>
  </si>
  <si>
    <t>Qnt.</t>
  </si>
  <si>
    <t>Marca</t>
  </si>
  <si>
    <t>Preço Unitário</t>
  </si>
  <si>
    <t>Preço Total</t>
  </si>
  <si>
    <t>TOTAL GLOBAL</t>
  </si>
  <si>
    <t>Declarações: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</si>
  <si>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</si>
  <si>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</si>
  <si>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</si>
  <si>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</si>
  <si>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 xml:space="preserve">Cabo telefônico CI 50 x 6 pares </t>
  </si>
  <si>
    <t>Cabo telefônico CCI 50 x 2 pares</t>
  </si>
  <si>
    <t>Conector emenda linear para telefonia</t>
  </si>
  <si>
    <t>Unidade</t>
  </si>
  <si>
    <t xml:space="preserve">Conector RJ-9 </t>
  </si>
  <si>
    <t>Conector RJ-45 macho CAT5E</t>
  </si>
  <si>
    <t>Conector RJ-45 fêmea - CAT 6</t>
  </si>
  <si>
    <t>Conector RJ-45 fêmea - CAT 5E</t>
  </si>
  <si>
    <t xml:space="preserve">Conector RJ-11 fêmea – CAT 3 4V branco </t>
  </si>
  <si>
    <t xml:space="preserve">Conector RJ-11 </t>
  </si>
  <si>
    <t>Conjunto de 1 tomada tipo RJ-11 para telefone, sistema x (completo)</t>
  </si>
  <si>
    <t>Adaptador p/telefone RJ-11, 2 fêmeas x 1 macho</t>
  </si>
  <si>
    <t>Aparelho telefônico com bina</t>
  </si>
  <si>
    <t>Caixa de passagem em PVC, 20 x 20 x 10 cm</t>
  </si>
  <si>
    <t>Placa 4x4, para 2 tomadas RJ-45, fêmea</t>
  </si>
  <si>
    <t>Headset monoauricular RJ-9 com haste flexível</t>
  </si>
  <si>
    <t>Tomada telefônica RJ-11, 2 fios, modular dupla</t>
  </si>
  <si>
    <t>Fio jumper, 2 x 0,5mm, branco/preto, rolo com 500m</t>
  </si>
  <si>
    <t>Rolo</t>
  </si>
  <si>
    <t>Fio jumper, 2 x 0,5mm, laranja/preto, rolo com 500m</t>
  </si>
  <si>
    <t>Fio jumper 2 x 0,5mm, verde/preto, rolo c/500m</t>
  </si>
  <si>
    <t>Fita VHB dupla face, 12 mm de largura, rolo com 20m</t>
  </si>
  <si>
    <t>Bloco BLI-10 c/canaleta</t>
  </si>
  <si>
    <t>Pilha alcalina AAA . Conjunto com 4 unidades</t>
  </si>
  <si>
    <t xml:space="preserve">Conjunto de 
4 unidades </t>
  </si>
  <si>
    <t>Bateria automotiva 60A, 12V</t>
  </si>
  <si>
    <t>Bateria automotiva 90A, 12V</t>
  </si>
  <si>
    <t xml:space="preserve">Conjunto de 1 tomada tipo RJ-11 para telefone linha modular,
incluindo suporte 4x2 e placa com acabamento na cor branco, sem parafusos aparentes. Marcas de referência: Schneider, Pial e similares. </t>
  </si>
  <si>
    <t xml:space="preserve">Conjunto de 2 tomadas tipo RJ-11 para telefone linha modular, incluindo suporte 4x2 e placa com acabamento na cor branco, sem parafusos aparentes. Marcas de 
referência: Schneider, Pial e similares. </t>
  </si>
  <si>
    <t>Abraçadeira de Nylon 300 x 3,6 mm cor preta. Pacote com 100 unidades</t>
  </si>
  <si>
    <t>Pacote</t>
  </si>
  <si>
    <t>Abraçadeira de Nylon 250 x 3,6 mm cor preta. Pacote com 100 unidades</t>
  </si>
  <si>
    <t>Abraçadeira de Nylon 150 x 2,5 mm cor preta. Pacote com 100 unidades</t>
  </si>
  <si>
    <t>Caixa de cabo UTP CAT6 com, no mínimo, 305 metros</t>
  </si>
  <si>
    <t>Caixa</t>
  </si>
  <si>
    <t>Caixa de sobrepor com 1 (uma) saída RJ-45</t>
  </si>
  <si>
    <t xml:space="preserve">Caixa de sobrepor com 2 (duas) saídas RJ-45 </t>
  </si>
  <si>
    <t>Caixa de proteção hermética p/emenda de fibra óptica</t>
  </si>
  <si>
    <t>Cabo espiral, para monofone, cor preto, com 1,5m de comprimento esticado</t>
  </si>
  <si>
    <t>Cabo elétrico de cobre flexível têmpera mole, encordoamento classe 4 ou 5, seção nominal condutor 4,0 mm², diâmetro nominal condutor: 2,4 a 2,6 mm, isolação tipo atox, na cor vermelha, não propagante de chamas, composta por termosplástico polioefínico não halogenado (lshf/a) com baixa emissão de fumaça e gases tóxicos, espessura nominal insolação: 0,8 mm, diâmetro nominal externo: 4,00 mm, tensão nominal de isolamento 450/750v. temperatura de 70°C em regime contínuo, de acordo com a norma ABNT NBR 13248, acondicionado em rolo com 100 metros por embalagem. Marcas de referência: Sil, Corfio, Prysmian, Induscabos. Modelos de referência: Sil Atox, PRysmian AFumex, Atox Flex.</t>
  </si>
  <si>
    <t>Lote</t>
  </si>
  <si>
    <t>Fita para rotulador eletrônico, 12 mm x 8 m - cor preta - Cod M-231</t>
  </si>
  <si>
    <t xml:space="preserve">Fita para rotulador eletrônico, 12 mm x 8 m - cor vermelha - Cod M-K431 </t>
  </si>
  <si>
    <t>Metros</t>
  </si>
  <si>
    <t>Tomada RJ45 fêmea CAT 6</t>
  </si>
  <si>
    <t>Patch Cord - 1,5 metros - vermelho</t>
  </si>
  <si>
    <t>Patch Cord - 2,5 metros - vermelho</t>
  </si>
  <si>
    <t>Patch Panel carregado com 24 conectores RJ-45 fêmea na parte frontal - cat 6 - compatível com T568A e T568B</t>
  </si>
  <si>
    <t>A presente proposta comercial está de acordo com todas condições do TR do Edital do Pregão Eletrônico 90017/2024.</t>
  </si>
  <si>
    <t>Observações importantes: Os requisitos da contratação se encontram no tópico 2 do Termo deReferência do Edital.</t>
  </si>
  <si>
    <t>Representante legal da empresa</t>
  </si>
  <si>
    <t>PREGÃO ELETRÔNICO 90017/2024                                                                                         PROPOSTA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</si>
</sst>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.00"/>
  </numFmts>
  <fonts count="11" x14ac:knownFonts="1">
    <font>
      <sz val="11"/>
      <color rgb="FF000000"/>
      <name val="Calibri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charset val="1"/>
    </font>
    <font>
      <sz val="10"/>
      <color rgb="FF000000"/>
      <name val="Calibri"/>
      <charset val="1"/>
    </font>
    <font>
      <sz val="10"/>
      <color rgb="FF000000"/>
      <name val="Calibri"/>
      <family val="2"/>
      <charset val="1"/>
    </font>
    <font>
      <i/>
      <sz val="10"/>
      <color rgb="FF000000"/>
      <name val="Calibri"/>
      <charset val="1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2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theme="2" tint="-9.9978637043366805E-2"/>
        <bgColor rgb="FFFFFF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FFFCC"/>
      </patternFill>
    </fill>
    <fill>
      <patternFill patternType="solid">
        <fgColor theme="0" tint="-0.14999847407452621"/>
        <bgColor rgb="FFFFFF00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Protection="1">
      <protection hidden="1"/>
    </xf>
    <xf numFmtId="0" fontId="0" fillId="0" borderId="2" xfId="0" applyBorder="1"/>
    <xf numFmtId="0" fontId="3" fillId="2" borderId="9" xfId="0" applyFont="1" applyFill="1" applyBorder="1"/>
    <xf numFmtId="0" fontId="3" fillId="2" borderId="2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5" xfId="0" applyFont="1" applyFill="1" applyBorder="1"/>
    <xf numFmtId="0" fontId="3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164" fontId="0" fillId="4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 applyProtection="1">
      <alignment horizontal="center" vertical="center" wrapText="1"/>
      <protection locked="0"/>
    </xf>
    <xf numFmtId="0" fontId="9" fillId="7" borderId="17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 wrapText="1"/>
    </xf>
    <xf numFmtId="0" fontId="10" fillId="0" borderId="0" xfId="0" applyFont="1"/>
    <xf numFmtId="0" fontId="9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9" fillId="4" borderId="6" xfId="0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49" fontId="9" fillId="4" borderId="4" xfId="0" applyNumberFormat="1" applyFont="1" applyFill="1" applyBorder="1" applyAlignment="1" applyProtection="1">
      <alignment horizontal="left" vertical="center"/>
      <protection locked="0"/>
    </xf>
    <xf numFmtId="49" fontId="0" fillId="4" borderId="4" xfId="0" applyNumberForma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49" fontId="9" fillId="4" borderId="5" xfId="0" applyNumberFormat="1" applyFont="1" applyFill="1" applyBorder="1" applyAlignment="1" applyProtection="1">
      <alignment horizontal="left" vertical="center"/>
      <protection locked="0"/>
    </xf>
    <xf numFmtId="49" fontId="0" fillId="4" borderId="5" xfId="0" applyNumberForma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49" fontId="9" fillId="4" borderId="3" xfId="0" applyNumberFormat="1" applyFont="1" applyFill="1" applyBorder="1" applyAlignment="1" applyProtection="1">
      <alignment horizontal="left" vertical="center"/>
      <protection locked="0"/>
    </xf>
    <xf numFmtId="49" fontId="0" fillId="4" borderId="3" xfId="0" applyNumberForma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7" fillId="8" borderId="19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showGridLines="0" tabSelected="1" topLeftCell="A55" zoomScaleNormal="100" workbookViewId="0">
      <selection activeCell="K59" sqref="K59"/>
    </sheetView>
  </sheetViews>
  <sheetFormatPr defaultColWidth="8.33203125" defaultRowHeight="14.4" x14ac:dyDescent="0.3"/>
  <cols>
    <col min="1" max="1" width="5.109375" style="1" customWidth="1"/>
    <col min="2" max="2" width="6.33203125" style="1" customWidth="1"/>
    <col min="3" max="3" width="27.33203125" style="1" customWidth="1"/>
    <col min="4" max="4" width="10.5546875" style="1" customWidth="1"/>
    <col min="5" max="5" width="7.88671875" style="1" customWidth="1"/>
    <col min="6" max="6" width="10.5546875" style="1" customWidth="1"/>
    <col min="7" max="7" width="12.6640625" style="1" customWidth="1"/>
    <col min="8" max="8" width="18" style="1" customWidth="1"/>
    <col min="9" max="9" width="1.5546875" customWidth="1"/>
  </cols>
  <sheetData>
    <row r="1" spans="1:9" ht="23.4" customHeight="1" thickBot="1" x14ac:dyDescent="0.35">
      <c r="A1" s="45" t="s">
        <v>0</v>
      </c>
      <c r="B1" s="45"/>
      <c r="C1" s="45"/>
      <c r="D1" s="45"/>
      <c r="E1" s="45"/>
      <c r="F1" s="45"/>
      <c r="G1" s="45"/>
      <c r="H1" s="45"/>
    </row>
    <row r="2" spans="1:9" ht="31.8" customHeight="1" thickBot="1" x14ac:dyDescent="0.35">
      <c r="A2" s="51" t="s">
        <v>75</v>
      </c>
      <c r="B2" s="51"/>
      <c r="C2" s="51"/>
      <c r="D2" s="51"/>
      <c r="E2" s="51"/>
      <c r="F2" s="51"/>
      <c r="G2" s="51"/>
      <c r="H2" s="51"/>
      <c r="I2" s="2"/>
    </row>
    <row r="3" spans="1:9" ht="27.6" customHeight="1" thickBot="1" x14ac:dyDescent="0.35">
      <c r="A3" s="46" t="s">
        <v>1</v>
      </c>
      <c r="B3" s="46"/>
      <c r="C3" s="46"/>
      <c r="D3" s="46"/>
      <c r="E3" s="46"/>
      <c r="F3" s="46"/>
      <c r="G3" s="46"/>
      <c r="H3" s="46"/>
    </row>
    <row r="4" spans="1:9" ht="15" thickBot="1" x14ac:dyDescent="0.35">
      <c r="A4" s="32" t="s">
        <v>2</v>
      </c>
      <c r="B4" s="32"/>
      <c r="C4" s="32"/>
      <c r="D4" s="32"/>
      <c r="E4" s="32"/>
      <c r="F4" s="32"/>
      <c r="G4" s="32"/>
      <c r="H4" s="32"/>
      <c r="I4" s="2"/>
    </row>
    <row r="5" spans="1:9" ht="40.5" customHeight="1" x14ac:dyDescent="0.3">
      <c r="A5" s="47" t="s">
        <v>3</v>
      </c>
      <c r="B5" s="48"/>
      <c r="C5" s="49"/>
      <c r="D5" s="50"/>
      <c r="E5" s="50"/>
      <c r="F5" s="50"/>
      <c r="G5" s="50"/>
      <c r="H5" s="50"/>
      <c r="I5" s="2"/>
    </row>
    <row r="6" spans="1:9" ht="28.5" customHeight="1" x14ac:dyDescent="0.3">
      <c r="A6" s="35" t="s">
        <v>4</v>
      </c>
      <c r="B6" s="36"/>
      <c r="C6" s="37"/>
      <c r="D6" s="38"/>
      <c r="E6" s="38"/>
      <c r="F6" s="38"/>
      <c r="G6" s="38"/>
      <c r="H6" s="38"/>
      <c r="I6" s="2"/>
    </row>
    <row r="7" spans="1:9" ht="13.95" customHeight="1" x14ac:dyDescent="0.3">
      <c r="A7" s="35" t="s">
        <v>5</v>
      </c>
      <c r="B7" s="36"/>
      <c r="C7" s="37"/>
      <c r="D7" s="38"/>
      <c r="E7" s="38"/>
      <c r="F7" s="38"/>
      <c r="G7" s="38"/>
      <c r="H7" s="38"/>
      <c r="I7" s="2"/>
    </row>
    <row r="8" spans="1:9" ht="13.95" customHeight="1" x14ac:dyDescent="0.3">
      <c r="A8" s="35" t="s">
        <v>6</v>
      </c>
      <c r="B8" s="36"/>
      <c r="C8" s="37"/>
      <c r="D8" s="38"/>
      <c r="E8" s="38"/>
      <c r="F8" s="38"/>
      <c r="G8" s="38"/>
      <c r="H8" s="38"/>
      <c r="I8" s="2"/>
    </row>
    <row r="9" spans="1:9" ht="13.95" customHeight="1" x14ac:dyDescent="0.3">
      <c r="A9" s="35" t="s">
        <v>7</v>
      </c>
      <c r="B9" s="36"/>
      <c r="C9" s="37"/>
      <c r="D9" s="38"/>
      <c r="E9" s="38"/>
      <c r="F9" s="38"/>
      <c r="G9" s="38"/>
      <c r="H9" s="38"/>
      <c r="I9" s="2"/>
    </row>
    <row r="10" spans="1:9" ht="13.95" customHeight="1" x14ac:dyDescent="0.3">
      <c r="A10" s="39" t="s">
        <v>8</v>
      </c>
      <c r="B10" s="40"/>
      <c r="C10" s="37"/>
      <c r="D10" s="38"/>
      <c r="E10" s="38"/>
      <c r="F10" s="38"/>
      <c r="G10" s="38"/>
      <c r="H10" s="38"/>
      <c r="I10" s="2"/>
    </row>
    <row r="11" spans="1:9" ht="13.95" customHeight="1" thickBot="1" x14ac:dyDescent="0.35">
      <c r="A11" s="41" t="s">
        <v>9</v>
      </c>
      <c r="B11" s="42"/>
      <c r="C11" s="43"/>
      <c r="D11" s="44"/>
      <c r="E11" s="44"/>
      <c r="F11" s="44"/>
      <c r="G11" s="44"/>
      <c r="H11" s="44"/>
      <c r="I11" s="2"/>
    </row>
    <row r="12" spans="1:9" ht="15" thickBot="1" x14ac:dyDescent="0.35">
      <c r="A12" s="32" t="s">
        <v>10</v>
      </c>
      <c r="B12" s="32"/>
      <c r="C12" s="32"/>
      <c r="D12" s="32"/>
      <c r="E12" s="32"/>
      <c r="F12" s="32"/>
      <c r="G12" s="32"/>
      <c r="H12" s="32"/>
      <c r="I12" s="2"/>
    </row>
    <row r="13" spans="1:9" ht="22.95" customHeight="1" x14ac:dyDescent="0.3">
      <c r="A13" s="20" t="s">
        <v>64</v>
      </c>
      <c r="B13" s="8" t="s">
        <v>11</v>
      </c>
      <c r="C13" s="8" t="s">
        <v>12</v>
      </c>
      <c r="D13" s="9" t="s">
        <v>13</v>
      </c>
      <c r="E13" s="8" t="s">
        <v>14</v>
      </c>
      <c r="F13" s="8" t="s">
        <v>15</v>
      </c>
      <c r="G13" s="8" t="s">
        <v>16</v>
      </c>
      <c r="H13" s="10" t="s">
        <v>17</v>
      </c>
      <c r="I13" s="2"/>
    </row>
    <row r="14" spans="1:9" ht="30" customHeight="1" x14ac:dyDescent="0.3">
      <c r="A14" s="19">
        <f>ROW(A1)</f>
        <v>1</v>
      </c>
      <c r="B14" s="11">
        <v>1</v>
      </c>
      <c r="C14" s="14" t="s">
        <v>24</v>
      </c>
      <c r="D14" s="15" t="s">
        <v>67</v>
      </c>
      <c r="E14" s="15">
        <v>400</v>
      </c>
      <c r="F14" s="17"/>
      <c r="G14" s="12"/>
      <c r="H14" s="13">
        <f t="shared" ref="H14:H54" si="0">IFERROR(ROUNDDOWN((E14*G14),2),0)</f>
        <v>0</v>
      </c>
    </row>
    <row r="15" spans="1:9" ht="27.75" customHeight="1" x14ac:dyDescent="0.3">
      <c r="A15" s="19">
        <f t="shared" ref="A15:A54" si="1">ROW(A2)</f>
        <v>2</v>
      </c>
      <c r="B15" s="11">
        <v>2</v>
      </c>
      <c r="C15" s="14" t="s">
        <v>25</v>
      </c>
      <c r="D15" s="15" t="s">
        <v>67</v>
      </c>
      <c r="E15" s="15">
        <v>2000</v>
      </c>
      <c r="F15" s="17"/>
      <c r="G15" s="12"/>
      <c r="H15" s="13">
        <f t="shared" si="0"/>
        <v>0</v>
      </c>
    </row>
    <row r="16" spans="1:9" ht="43.2" x14ac:dyDescent="0.3">
      <c r="A16" s="19">
        <f t="shared" si="1"/>
        <v>3</v>
      </c>
      <c r="B16" s="11">
        <v>3</v>
      </c>
      <c r="C16" s="14" t="s">
        <v>62</v>
      </c>
      <c r="D16" s="15" t="s">
        <v>27</v>
      </c>
      <c r="E16" s="15">
        <v>50</v>
      </c>
      <c r="F16" s="17"/>
      <c r="G16" s="12"/>
      <c r="H16" s="13">
        <f t="shared" si="0"/>
        <v>0</v>
      </c>
    </row>
    <row r="17" spans="1:8" ht="33.75" customHeight="1" x14ac:dyDescent="0.3">
      <c r="A17" s="19">
        <f t="shared" si="1"/>
        <v>4</v>
      </c>
      <c r="B17" s="11">
        <v>4</v>
      </c>
      <c r="C17" s="14" t="s">
        <v>26</v>
      </c>
      <c r="D17" s="15" t="s">
        <v>27</v>
      </c>
      <c r="E17" s="15">
        <v>100</v>
      </c>
      <c r="F17" s="17"/>
      <c r="G17" s="12"/>
      <c r="H17" s="13">
        <f t="shared" si="0"/>
        <v>0</v>
      </c>
    </row>
    <row r="18" spans="1:8" ht="21" customHeight="1" x14ac:dyDescent="0.3">
      <c r="A18" s="19">
        <f t="shared" si="1"/>
        <v>5</v>
      </c>
      <c r="B18" s="11">
        <v>5</v>
      </c>
      <c r="C18" s="14" t="s">
        <v>28</v>
      </c>
      <c r="D18" s="15" t="s">
        <v>27</v>
      </c>
      <c r="E18" s="15">
        <v>100</v>
      </c>
      <c r="F18" s="17"/>
      <c r="G18" s="12"/>
      <c r="H18" s="13">
        <f t="shared" si="0"/>
        <v>0</v>
      </c>
    </row>
    <row r="19" spans="1:8" ht="21" customHeight="1" x14ac:dyDescent="0.3">
      <c r="A19" s="19">
        <f t="shared" si="1"/>
        <v>6</v>
      </c>
      <c r="B19" s="11">
        <v>6</v>
      </c>
      <c r="C19" s="14" t="s">
        <v>29</v>
      </c>
      <c r="D19" s="15" t="s">
        <v>27</v>
      </c>
      <c r="E19" s="15">
        <v>100</v>
      </c>
      <c r="F19" s="17"/>
      <c r="G19" s="12"/>
      <c r="H19" s="13">
        <f t="shared" si="0"/>
        <v>0</v>
      </c>
    </row>
    <row r="20" spans="1:8" ht="18.75" customHeight="1" x14ac:dyDescent="0.3">
      <c r="A20" s="19">
        <f t="shared" si="1"/>
        <v>7</v>
      </c>
      <c r="B20" s="11">
        <v>7</v>
      </c>
      <c r="C20" s="14" t="s">
        <v>30</v>
      </c>
      <c r="D20" s="15" t="s">
        <v>27</v>
      </c>
      <c r="E20" s="15">
        <v>100</v>
      </c>
      <c r="F20" s="17"/>
      <c r="G20" s="12"/>
      <c r="H20" s="13">
        <f t="shared" si="0"/>
        <v>0</v>
      </c>
    </row>
    <row r="21" spans="1:8" x14ac:dyDescent="0.3">
      <c r="A21" s="19">
        <f t="shared" si="1"/>
        <v>8</v>
      </c>
      <c r="B21" s="11">
        <v>8</v>
      </c>
      <c r="C21" s="14" t="s">
        <v>31</v>
      </c>
      <c r="D21" s="15" t="s">
        <v>27</v>
      </c>
      <c r="E21" s="15">
        <v>50</v>
      </c>
      <c r="F21" s="17"/>
      <c r="G21" s="12"/>
      <c r="H21" s="13">
        <f t="shared" si="0"/>
        <v>0</v>
      </c>
    </row>
    <row r="22" spans="1:8" ht="28.8" x14ac:dyDescent="0.3">
      <c r="A22" s="19">
        <f t="shared" si="1"/>
        <v>9</v>
      </c>
      <c r="B22" s="11">
        <v>9</v>
      </c>
      <c r="C22" s="14" t="s">
        <v>32</v>
      </c>
      <c r="D22" s="15" t="s">
        <v>27</v>
      </c>
      <c r="E22" s="15">
        <v>100</v>
      </c>
      <c r="F22" s="17"/>
      <c r="G22" s="12"/>
      <c r="H22" s="13">
        <f t="shared" si="0"/>
        <v>0</v>
      </c>
    </row>
    <row r="23" spans="1:8" x14ac:dyDescent="0.3">
      <c r="A23" s="19">
        <f t="shared" si="1"/>
        <v>10</v>
      </c>
      <c r="B23" s="11">
        <v>10</v>
      </c>
      <c r="C23" s="14" t="s">
        <v>33</v>
      </c>
      <c r="D23" s="15" t="s">
        <v>27</v>
      </c>
      <c r="E23" s="15">
        <v>200</v>
      </c>
      <c r="F23" s="17"/>
      <c r="G23" s="12"/>
      <c r="H23" s="13">
        <f t="shared" si="0"/>
        <v>0</v>
      </c>
    </row>
    <row r="24" spans="1:8" ht="43.2" x14ac:dyDescent="0.3">
      <c r="A24" s="19">
        <f t="shared" si="1"/>
        <v>11</v>
      </c>
      <c r="B24" s="11">
        <v>11</v>
      </c>
      <c r="C24" s="14" t="s">
        <v>34</v>
      </c>
      <c r="D24" s="15" t="s">
        <v>27</v>
      </c>
      <c r="E24" s="15">
        <v>100</v>
      </c>
      <c r="F24" s="17"/>
      <c r="G24" s="12"/>
      <c r="H24" s="13">
        <f t="shared" si="0"/>
        <v>0</v>
      </c>
    </row>
    <row r="25" spans="1:8" ht="28.8" x14ac:dyDescent="0.3">
      <c r="A25" s="19">
        <f t="shared" si="1"/>
        <v>12</v>
      </c>
      <c r="B25" s="11">
        <v>12</v>
      </c>
      <c r="C25" s="14" t="s">
        <v>35</v>
      </c>
      <c r="D25" s="15" t="s">
        <v>27</v>
      </c>
      <c r="E25" s="15">
        <v>100</v>
      </c>
      <c r="F25" s="17"/>
      <c r="G25" s="12"/>
      <c r="H25" s="13">
        <f t="shared" si="0"/>
        <v>0</v>
      </c>
    </row>
    <row r="26" spans="1:8" x14ac:dyDescent="0.3">
      <c r="A26" s="19">
        <f t="shared" si="1"/>
        <v>13</v>
      </c>
      <c r="B26" s="11">
        <v>13</v>
      </c>
      <c r="C26" s="14" t="s">
        <v>36</v>
      </c>
      <c r="D26" s="15" t="s">
        <v>27</v>
      </c>
      <c r="E26" s="15">
        <v>30</v>
      </c>
      <c r="F26" s="17"/>
      <c r="G26" s="12"/>
      <c r="H26" s="13">
        <f t="shared" si="0"/>
        <v>0</v>
      </c>
    </row>
    <row r="27" spans="1:8" ht="28.8" x14ac:dyDescent="0.3">
      <c r="A27" s="19">
        <f t="shared" si="1"/>
        <v>14</v>
      </c>
      <c r="B27" s="11">
        <v>14</v>
      </c>
      <c r="C27" s="14" t="s">
        <v>37</v>
      </c>
      <c r="D27" s="15" t="s">
        <v>27</v>
      </c>
      <c r="E27" s="15">
        <v>20</v>
      </c>
      <c r="F27" s="17"/>
      <c r="G27" s="12"/>
      <c r="H27" s="13">
        <f t="shared" si="0"/>
        <v>0</v>
      </c>
    </row>
    <row r="28" spans="1:8" ht="30" customHeight="1" x14ac:dyDescent="0.3">
      <c r="A28" s="19">
        <f t="shared" si="1"/>
        <v>15</v>
      </c>
      <c r="B28" s="11">
        <v>15</v>
      </c>
      <c r="C28" s="14" t="s">
        <v>38</v>
      </c>
      <c r="D28" s="15" t="s">
        <v>27</v>
      </c>
      <c r="E28" s="15">
        <v>10</v>
      </c>
      <c r="F28" s="17"/>
      <c r="G28" s="12"/>
      <c r="H28" s="13">
        <f t="shared" si="0"/>
        <v>0</v>
      </c>
    </row>
    <row r="29" spans="1:8" ht="28.8" x14ac:dyDescent="0.3">
      <c r="A29" s="19">
        <f t="shared" si="1"/>
        <v>16</v>
      </c>
      <c r="B29" s="11">
        <v>16</v>
      </c>
      <c r="C29" s="14" t="s">
        <v>39</v>
      </c>
      <c r="D29" s="15" t="s">
        <v>27</v>
      </c>
      <c r="E29" s="15">
        <v>10</v>
      </c>
      <c r="F29" s="17"/>
      <c r="G29" s="12"/>
      <c r="H29" s="13">
        <f t="shared" si="0"/>
        <v>0</v>
      </c>
    </row>
    <row r="30" spans="1:8" ht="28.8" x14ac:dyDescent="0.3">
      <c r="A30" s="19">
        <f t="shared" si="1"/>
        <v>17</v>
      </c>
      <c r="B30" s="11">
        <v>17</v>
      </c>
      <c r="C30" s="14" t="s">
        <v>40</v>
      </c>
      <c r="D30" s="15" t="s">
        <v>27</v>
      </c>
      <c r="E30" s="15">
        <v>50</v>
      </c>
      <c r="F30" s="17"/>
      <c r="G30" s="12"/>
      <c r="H30" s="13">
        <f t="shared" si="0"/>
        <v>0</v>
      </c>
    </row>
    <row r="31" spans="1:8" ht="28.8" x14ac:dyDescent="0.3">
      <c r="A31" s="19">
        <f t="shared" si="1"/>
        <v>18</v>
      </c>
      <c r="B31" s="11">
        <v>18</v>
      </c>
      <c r="C31" s="14" t="s">
        <v>41</v>
      </c>
      <c r="D31" s="15" t="s">
        <v>42</v>
      </c>
      <c r="E31" s="15">
        <v>1</v>
      </c>
      <c r="F31" s="17"/>
      <c r="G31" s="12"/>
      <c r="H31" s="13">
        <f t="shared" si="0"/>
        <v>0</v>
      </c>
    </row>
    <row r="32" spans="1:8" ht="28.8" x14ac:dyDescent="0.3">
      <c r="A32" s="19">
        <f t="shared" si="1"/>
        <v>19</v>
      </c>
      <c r="B32" s="11">
        <v>19</v>
      </c>
      <c r="C32" s="14" t="s">
        <v>43</v>
      </c>
      <c r="D32" s="15" t="s">
        <v>42</v>
      </c>
      <c r="E32" s="15">
        <v>4</v>
      </c>
      <c r="F32" s="17"/>
      <c r="G32" s="12"/>
      <c r="H32" s="13">
        <f t="shared" si="0"/>
        <v>0</v>
      </c>
    </row>
    <row r="33" spans="1:8" ht="28.8" x14ac:dyDescent="0.3">
      <c r="A33" s="19">
        <f t="shared" si="1"/>
        <v>20</v>
      </c>
      <c r="B33" s="11">
        <v>20</v>
      </c>
      <c r="C33" s="14" t="s">
        <v>44</v>
      </c>
      <c r="D33" s="15" t="s">
        <v>42</v>
      </c>
      <c r="E33" s="15">
        <v>1</v>
      </c>
      <c r="F33" s="17"/>
      <c r="G33" s="12"/>
      <c r="H33" s="13">
        <f t="shared" si="0"/>
        <v>0</v>
      </c>
    </row>
    <row r="34" spans="1:8" ht="28.8" x14ac:dyDescent="0.3">
      <c r="A34" s="19">
        <f t="shared" si="1"/>
        <v>21</v>
      </c>
      <c r="B34" s="11">
        <v>21</v>
      </c>
      <c r="C34" s="14" t="s">
        <v>45</v>
      </c>
      <c r="D34" s="15" t="s">
        <v>42</v>
      </c>
      <c r="E34" s="15">
        <v>50</v>
      </c>
      <c r="F34" s="17"/>
      <c r="G34" s="12"/>
      <c r="H34" s="13">
        <f t="shared" si="0"/>
        <v>0</v>
      </c>
    </row>
    <row r="35" spans="1:8" x14ac:dyDescent="0.3">
      <c r="A35" s="19">
        <f t="shared" si="1"/>
        <v>22</v>
      </c>
      <c r="B35" s="11">
        <v>22</v>
      </c>
      <c r="C35" s="14" t="s">
        <v>46</v>
      </c>
      <c r="D35" s="15" t="s">
        <v>27</v>
      </c>
      <c r="E35" s="15">
        <v>30</v>
      </c>
      <c r="F35" s="17"/>
      <c r="G35" s="12"/>
      <c r="H35" s="13">
        <f t="shared" si="0"/>
        <v>0</v>
      </c>
    </row>
    <row r="36" spans="1:8" ht="43.2" x14ac:dyDescent="0.3">
      <c r="A36" s="19">
        <f t="shared" si="1"/>
        <v>23</v>
      </c>
      <c r="B36" s="11">
        <v>23</v>
      </c>
      <c r="C36" s="14" t="s">
        <v>47</v>
      </c>
      <c r="D36" s="15" t="s">
        <v>48</v>
      </c>
      <c r="E36" s="15">
        <v>30</v>
      </c>
      <c r="F36" s="17"/>
      <c r="G36" s="12"/>
      <c r="H36" s="13">
        <f t="shared" si="0"/>
        <v>0</v>
      </c>
    </row>
    <row r="37" spans="1:8" x14ac:dyDescent="0.3">
      <c r="A37" s="19">
        <f t="shared" si="1"/>
        <v>24</v>
      </c>
      <c r="B37" s="11">
        <v>24</v>
      </c>
      <c r="C37" s="14" t="s">
        <v>49</v>
      </c>
      <c r="D37" s="15" t="s">
        <v>27</v>
      </c>
      <c r="E37" s="15">
        <v>2</v>
      </c>
      <c r="F37" s="17"/>
      <c r="G37" s="12"/>
      <c r="H37" s="13">
        <f t="shared" si="0"/>
        <v>0</v>
      </c>
    </row>
    <row r="38" spans="1:8" x14ac:dyDescent="0.3">
      <c r="A38" s="19">
        <f t="shared" si="1"/>
        <v>25</v>
      </c>
      <c r="B38" s="11">
        <v>25</v>
      </c>
      <c r="C38" s="14" t="s">
        <v>50</v>
      </c>
      <c r="D38" s="15" t="s">
        <v>27</v>
      </c>
      <c r="E38" s="15">
        <v>4</v>
      </c>
      <c r="F38" s="17"/>
      <c r="G38" s="12"/>
      <c r="H38" s="13">
        <f t="shared" si="0"/>
        <v>0</v>
      </c>
    </row>
    <row r="39" spans="1:8" ht="43.2" x14ac:dyDescent="0.3">
      <c r="A39" s="19">
        <f t="shared" si="1"/>
        <v>26</v>
      </c>
      <c r="B39" s="11">
        <v>26</v>
      </c>
      <c r="C39" s="14" t="s">
        <v>65</v>
      </c>
      <c r="D39" s="15" t="s">
        <v>27</v>
      </c>
      <c r="E39" s="15">
        <v>10</v>
      </c>
      <c r="F39" s="17"/>
      <c r="G39" s="12"/>
      <c r="H39" s="13">
        <f t="shared" si="0"/>
        <v>0</v>
      </c>
    </row>
    <row r="40" spans="1:8" ht="43.2" x14ac:dyDescent="0.3">
      <c r="A40" s="19">
        <f t="shared" si="1"/>
        <v>27</v>
      </c>
      <c r="B40" s="11">
        <v>27</v>
      </c>
      <c r="C40" s="14" t="s">
        <v>66</v>
      </c>
      <c r="D40" s="15" t="s">
        <v>27</v>
      </c>
      <c r="E40" s="15">
        <v>3</v>
      </c>
      <c r="F40" s="21"/>
      <c r="G40" s="12"/>
      <c r="H40" s="13">
        <f t="shared" si="0"/>
        <v>0</v>
      </c>
    </row>
    <row r="41" spans="1:8" ht="138" customHeight="1" x14ac:dyDescent="0.3">
      <c r="A41" s="19">
        <f t="shared" si="1"/>
        <v>28</v>
      </c>
      <c r="B41" s="11">
        <v>28</v>
      </c>
      <c r="C41" s="14" t="s">
        <v>51</v>
      </c>
      <c r="D41" s="15" t="s">
        <v>27</v>
      </c>
      <c r="E41" s="15">
        <v>200</v>
      </c>
      <c r="F41" s="17"/>
      <c r="G41" s="12"/>
      <c r="H41" s="13">
        <f t="shared" si="0"/>
        <v>0</v>
      </c>
    </row>
    <row r="42" spans="1:8" ht="123.75" customHeight="1" x14ac:dyDescent="0.3">
      <c r="A42" s="19">
        <f t="shared" si="1"/>
        <v>29</v>
      </c>
      <c r="B42" s="11">
        <v>29</v>
      </c>
      <c r="C42" s="14" t="s">
        <v>52</v>
      </c>
      <c r="D42" s="15" t="s">
        <v>27</v>
      </c>
      <c r="E42" s="15">
        <v>100</v>
      </c>
      <c r="F42" s="17"/>
      <c r="G42" s="12"/>
      <c r="H42" s="13">
        <f t="shared" si="0"/>
        <v>0</v>
      </c>
    </row>
    <row r="43" spans="1:8" ht="52.5" customHeight="1" x14ac:dyDescent="0.3">
      <c r="A43" s="19">
        <f t="shared" si="1"/>
        <v>30</v>
      </c>
      <c r="B43" s="11">
        <v>30</v>
      </c>
      <c r="C43" s="14" t="s">
        <v>53</v>
      </c>
      <c r="D43" s="15" t="s">
        <v>54</v>
      </c>
      <c r="E43" s="15">
        <v>3</v>
      </c>
      <c r="F43" s="17"/>
      <c r="G43" s="12"/>
      <c r="H43" s="13">
        <f t="shared" si="0"/>
        <v>0</v>
      </c>
    </row>
    <row r="44" spans="1:8" ht="54.75" customHeight="1" x14ac:dyDescent="0.3">
      <c r="A44" s="19">
        <f t="shared" si="1"/>
        <v>31</v>
      </c>
      <c r="B44" s="11">
        <v>31</v>
      </c>
      <c r="C44" s="14" t="s">
        <v>55</v>
      </c>
      <c r="D44" s="15" t="s">
        <v>54</v>
      </c>
      <c r="E44" s="15">
        <v>3</v>
      </c>
      <c r="F44" s="17"/>
      <c r="G44" s="12"/>
      <c r="H44" s="13">
        <f t="shared" si="0"/>
        <v>0</v>
      </c>
    </row>
    <row r="45" spans="1:8" ht="51.75" customHeight="1" x14ac:dyDescent="0.3">
      <c r="A45" s="19">
        <f t="shared" si="1"/>
        <v>32</v>
      </c>
      <c r="B45" s="11">
        <v>32</v>
      </c>
      <c r="C45" s="14" t="s">
        <v>56</v>
      </c>
      <c r="D45" s="15" t="s">
        <v>54</v>
      </c>
      <c r="E45" s="15">
        <v>3</v>
      </c>
      <c r="F45" s="17"/>
      <c r="G45" s="12"/>
      <c r="H45" s="13">
        <f t="shared" si="0"/>
        <v>0</v>
      </c>
    </row>
    <row r="46" spans="1:8" ht="37.5" customHeight="1" x14ac:dyDescent="0.3">
      <c r="A46" s="19">
        <f t="shared" si="1"/>
        <v>33</v>
      </c>
      <c r="B46" s="11">
        <v>33</v>
      </c>
      <c r="C46" s="14" t="s">
        <v>57</v>
      </c>
      <c r="D46" s="15" t="s">
        <v>58</v>
      </c>
      <c r="E46" s="15">
        <v>20</v>
      </c>
      <c r="F46" s="17"/>
      <c r="G46" s="12"/>
      <c r="H46" s="13">
        <f t="shared" si="0"/>
        <v>0</v>
      </c>
    </row>
    <row r="47" spans="1:8" ht="37.5" customHeight="1" x14ac:dyDescent="0.3">
      <c r="A47" s="19">
        <f t="shared" si="1"/>
        <v>34</v>
      </c>
      <c r="B47" s="11">
        <v>34</v>
      </c>
      <c r="C47" s="14" t="s">
        <v>68</v>
      </c>
      <c r="D47" s="18" t="s">
        <v>27</v>
      </c>
      <c r="E47" s="15">
        <v>40</v>
      </c>
      <c r="F47" s="17"/>
      <c r="G47" s="12"/>
      <c r="H47" s="13">
        <f t="shared" si="0"/>
        <v>0</v>
      </c>
    </row>
    <row r="48" spans="1:8" ht="28.8" x14ac:dyDescent="0.3">
      <c r="A48" s="19">
        <f t="shared" si="1"/>
        <v>35</v>
      </c>
      <c r="B48" s="11">
        <v>35</v>
      </c>
      <c r="C48" s="14" t="s">
        <v>59</v>
      </c>
      <c r="D48" s="15" t="s">
        <v>27</v>
      </c>
      <c r="E48" s="15">
        <v>100</v>
      </c>
      <c r="F48" s="17"/>
      <c r="G48" s="12"/>
      <c r="H48" s="13">
        <f t="shared" si="0"/>
        <v>0</v>
      </c>
    </row>
    <row r="49" spans="1:9" ht="28.8" x14ac:dyDescent="0.3">
      <c r="A49" s="19">
        <f t="shared" si="1"/>
        <v>36</v>
      </c>
      <c r="B49" s="11">
        <v>36</v>
      </c>
      <c r="C49" s="14" t="s">
        <v>60</v>
      </c>
      <c r="D49" s="15" t="s">
        <v>27</v>
      </c>
      <c r="E49" s="15">
        <v>40</v>
      </c>
      <c r="F49" s="17"/>
      <c r="G49" s="12"/>
      <c r="H49" s="13">
        <f t="shared" si="0"/>
        <v>0</v>
      </c>
    </row>
    <row r="50" spans="1:9" ht="72" x14ac:dyDescent="0.3">
      <c r="A50" s="19">
        <f t="shared" si="1"/>
        <v>37</v>
      </c>
      <c r="B50" s="11">
        <v>37</v>
      </c>
      <c r="C50" s="14" t="s">
        <v>71</v>
      </c>
      <c r="D50" s="15" t="s">
        <v>27</v>
      </c>
      <c r="E50" s="15">
        <v>10</v>
      </c>
      <c r="F50" s="17"/>
      <c r="G50" s="12"/>
      <c r="H50" s="13">
        <f t="shared" si="0"/>
        <v>0</v>
      </c>
    </row>
    <row r="51" spans="1:9" ht="28.8" x14ac:dyDescent="0.3">
      <c r="A51" s="19">
        <f t="shared" si="1"/>
        <v>38</v>
      </c>
      <c r="B51" s="11">
        <v>38</v>
      </c>
      <c r="C51" s="14" t="s">
        <v>69</v>
      </c>
      <c r="D51" s="15" t="s">
        <v>27</v>
      </c>
      <c r="E51" s="15">
        <v>50</v>
      </c>
      <c r="F51" s="17"/>
      <c r="G51" s="12"/>
      <c r="H51" s="13">
        <f t="shared" si="0"/>
        <v>0</v>
      </c>
    </row>
    <row r="52" spans="1:9" ht="28.8" x14ac:dyDescent="0.3">
      <c r="A52" s="19">
        <f t="shared" si="1"/>
        <v>39</v>
      </c>
      <c r="B52" s="11">
        <v>39</v>
      </c>
      <c r="C52" s="14" t="s">
        <v>70</v>
      </c>
      <c r="D52" s="15" t="s">
        <v>27</v>
      </c>
      <c r="E52" s="15">
        <v>50</v>
      </c>
      <c r="F52" s="17"/>
      <c r="G52" s="12"/>
      <c r="H52" s="13">
        <f t="shared" si="0"/>
        <v>0</v>
      </c>
    </row>
    <row r="53" spans="1:9" ht="28.8" x14ac:dyDescent="0.3">
      <c r="A53" s="19">
        <f t="shared" si="1"/>
        <v>40</v>
      </c>
      <c r="B53" s="11">
        <v>40</v>
      </c>
      <c r="C53" s="14" t="s">
        <v>61</v>
      </c>
      <c r="D53" s="15" t="s">
        <v>27</v>
      </c>
      <c r="E53" s="15">
        <v>3</v>
      </c>
      <c r="F53" s="17"/>
      <c r="G53" s="12"/>
      <c r="H53" s="13">
        <f t="shared" ref="H53" si="2">IFERROR(ROUNDDOWN((E53*G53),2),0)</f>
        <v>0</v>
      </c>
    </row>
    <row r="54" spans="1:9" ht="409.5" customHeight="1" x14ac:dyDescent="0.3">
      <c r="A54" s="19">
        <f t="shared" si="1"/>
        <v>41</v>
      </c>
      <c r="B54" s="11">
        <v>41</v>
      </c>
      <c r="C54" s="14" t="s">
        <v>63</v>
      </c>
      <c r="D54" s="18" t="s">
        <v>42</v>
      </c>
      <c r="E54" s="15">
        <v>7</v>
      </c>
      <c r="F54" s="17"/>
      <c r="G54" s="12"/>
      <c r="H54" s="13">
        <f t="shared" si="0"/>
        <v>0</v>
      </c>
    </row>
    <row r="55" spans="1:9" x14ac:dyDescent="0.3">
      <c r="A55" s="33" t="s">
        <v>18</v>
      </c>
      <c r="B55" s="33"/>
      <c r="C55" s="33"/>
      <c r="D55" s="33"/>
      <c r="E55" s="33"/>
      <c r="F55" s="33"/>
      <c r="G55" s="33"/>
      <c r="H55" s="16">
        <f>SUM(H14:H54)</f>
        <v>0</v>
      </c>
    </row>
    <row r="56" spans="1:9" ht="25.2" customHeight="1" thickBot="1" x14ac:dyDescent="0.35">
      <c r="A56" s="55" t="s">
        <v>73</v>
      </c>
      <c r="B56" s="55"/>
      <c r="C56" s="55"/>
      <c r="D56" s="55"/>
      <c r="E56" s="55"/>
      <c r="F56" s="55"/>
      <c r="G56" s="55"/>
      <c r="H56" s="55"/>
      <c r="I56" s="2"/>
    </row>
    <row r="57" spans="1:9" ht="14.4" customHeight="1" thickBot="1" x14ac:dyDescent="0.35">
      <c r="A57" s="34" t="s">
        <v>19</v>
      </c>
      <c r="B57" s="34"/>
      <c r="C57" s="34"/>
      <c r="D57" s="34"/>
      <c r="E57" s="34"/>
      <c r="F57" s="34"/>
      <c r="G57" s="34"/>
      <c r="H57" s="34"/>
      <c r="I57" s="2"/>
    </row>
    <row r="58" spans="1:9" ht="28.8" customHeight="1" x14ac:dyDescent="0.3">
      <c r="A58" s="52" t="s">
        <v>72</v>
      </c>
      <c r="B58" s="53"/>
      <c r="C58" s="53"/>
      <c r="D58" s="53"/>
      <c r="E58" s="53"/>
      <c r="F58" s="53"/>
      <c r="G58" s="53"/>
      <c r="H58" s="54"/>
    </row>
    <row r="59" spans="1:9" ht="19.5" customHeight="1" x14ac:dyDescent="0.3">
      <c r="A59" s="29" t="s">
        <v>20</v>
      </c>
      <c r="B59" s="29"/>
      <c r="C59" s="29"/>
      <c r="D59" s="29"/>
      <c r="E59" s="29"/>
      <c r="F59" s="29"/>
      <c r="G59" s="29"/>
      <c r="H59" s="29"/>
      <c r="I59" s="2"/>
    </row>
    <row r="60" spans="1:9" ht="27.15" customHeight="1" x14ac:dyDescent="0.3">
      <c r="A60" s="30" t="s">
        <v>21</v>
      </c>
      <c r="B60" s="30"/>
      <c r="C60" s="30"/>
      <c r="D60" s="30"/>
      <c r="E60" s="30"/>
      <c r="F60" s="30"/>
      <c r="G60" s="30"/>
      <c r="H60" s="30"/>
      <c r="I60" s="2"/>
    </row>
    <row r="61" spans="1:9" ht="9" customHeight="1" x14ac:dyDescent="0.3">
      <c r="A61" s="31"/>
      <c r="B61" s="31"/>
      <c r="C61" s="31"/>
      <c r="D61" s="31"/>
      <c r="E61" s="31"/>
      <c r="F61" s="31"/>
      <c r="G61" s="31"/>
      <c r="H61" s="31"/>
      <c r="I61" s="2"/>
    </row>
    <row r="62" spans="1:9" x14ac:dyDescent="0.3">
      <c r="A62" s="3" t="s">
        <v>22</v>
      </c>
      <c r="B62" s="22"/>
      <c r="C62" s="23"/>
      <c r="D62" s="24"/>
      <c r="E62" s="24"/>
      <c r="F62" s="24"/>
      <c r="G62" s="24"/>
      <c r="H62" s="24"/>
      <c r="I62" s="2"/>
    </row>
    <row r="63" spans="1:9" x14ac:dyDescent="0.3">
      <c r="A63" s="3" t="s">
        <v>23</v>
      </c>
      <c r="B63" s="22"/>
      <c r="C63" s="23"/>
      <c r="D63" s="24"/>
      <c r="E63" s="24"/>
      <c r="F63" s="24"/>
      <c r="G63" s="24"/>
      <c r="H63" s="24"/>
      <c r="I63" s="2"/>
    </row>
    <row r="64" spans="1:9" ht="7.2" customHeight="1" x14ac:dyDescent="0.3">
      <c r="A64" s="25"/>
      <c r="B64" s="25"/>
      <c r="C64" s="25"/>
      <c r="D64" s="25"/>
      <c r="E64" s="25"/>
      <c r="F64" s="25"/>
      <c r="G64" s="25"/>
      <c r="H64" s="25"/>
      <c r="I64" s="2"/>
    </row>
    <row r="65" spans="1:9" x14ac:dyDescent="0.3">
      <c r="A65" s="4"/>
      <c r="B65" s="26"/>
      <c r="C65" s="27"/>
      <c r="D65" s="27"/>
      <c r="E65" s="27"/>
      <c r="F65" s="27"/>
      <c r="G65" s="27"/>
      <c r="H65" s="5"/>
      <c r="I65" s="2"/>
    </row>
    <row r="66" spans="1:9" ht="21.6" customHeight="1" thickBot="1" x14ac:dyDescent="0.35">
      <c r="A66" s="6"/>
      <c r="B66" s="56" t="s">
        <v>74</v>
      </c>
      <c r="C66" s="28"/>
      <c r="D66" s="28"/>
      <c r="E66" s="28"/>
      <c r="F66" s="28"/>
      <c r="G66" s="28"/>
      <c r="H66" s="7"/>
      <c r="I66" s="2"/>
    </row>
  </sheetData>
  <sheetProtection algorithmName="SHA-512" hashValue="mTAaoN3VcrUhp/tARQjb1yIM/VGtmtuVA+k+mPI0tHUzIQUwcIewSs1Mu91UlmIcLn3EFgneAmLvPBbZ0pBuWw==" saltValue="0zv2aJDh9dKKg6ljvRwEzA==" spinCount="100000" sheet="1" objects="1" scenarios="1"/>
  <mergeCells count="32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H12"/>
    <mergeCell ref="A55:G55"/>
    <mergeCell ref="A56:H56"/>
    <mergeCell ref="A57:H57"/>
    <mergeCell ref="A59:H59"/>
    <mergeCell ref="A60:H60"/>
    <mergeCell ref="A61:H61"/>
    <mergeCell ref="B62:C62"/>
    <mergeCell ref="D62:H62"/>
    <mergeCell ref="B63:C63"/>
    <mergeCell ref="D63:H63"/>
    <mergeCell ref="A64:H64"/>
    <mergeCell ref="B65:G65"/>
    <mergeCell ref="B66:G66"/>
  </mergeCells>
  <printOptions horizontalCentered="1"/>
  <pageMargins left="0.19685039370078741" right="0.11811023622047245" top="0.31496062992125984" bottom="0.31496062992125984" header="0.51181102362204722" footer="0.5118110236220472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Plan1</vt:lpstr>
      <vt:lpstr>Plan1!Area_de_impressao</vt:lpstr>
      <vt:lpstr>Plan1!Print_Area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bruno.peres</dc:creator>
  <dc:description/>
  <cp:lastModifiedBy>GABRIEL</cp:lastModifiedBy>
  <cp:revision>27</cp:revision>
  <cp:lastPrinted>2024-06-18T23:01:55Z</cp:lastPrinted>
  <dcterms:created xsi:type="dcterms:W3CDTF">2018-09-04T15:35:17Z</dcterms:created>
  <dcterms:modified xsi:type="dcterms:W3CDTF">2024-06-18T23:02:26Z</dcterms:modified>
  <dc:language>pt-BR</dc:language>
</cp:coreProperties>
</file>