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cmbhfs.cmbh.mg.gov.br\compart-cpl\01 - CPL\04 - LICITAÇÕES\2024\Concorrência Eletrônica 90001.2024 - Serviços técnicos de engenharia consultiva\"/>
    </mc:Choice>
  </mc:AlternateContent>
  <xr:revisionPtr revIDLastSave="0" documentId="8_{7E84C0FE-151F-4449-AB7A-C0FAAFE607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1" r:id="rId1"/>
    <sheet name="Comp. Custos Unitários" sheetId="2" r:id="rId2"/>
    <sheet name="Encargos Sociais" sheetId="3" r:id="rId3"/>
  </sheets>
  <definedNames>
    <definedName name="_GoBack" localSheetId="0">Orçamento!#REF!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2cf4JYvzlUMkJ/OAbJhyte0uSc1s5KQhVxGXx+p4rV0="/>
    </ext>
  </extLst>
</workbook>
</file>

<file path=xl/calcChain.xml><?xml version="1.0" encoding="utf-8"?>
<calcChain xmlns="http://schemas.openxmlformats.org/spreadsheetml/2006/main">
  <c r="H22" i="1" l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21" i="1"/>
  <c r="H18" i="3"/>
  <c r="N217" i="2"/>
  <c r="N216" i="2"/>
  <c r="N60" i="2"/>
  <c r="N59" i="2"/>
  <c r="N35" i="2"/>
  <c r="N34" i="2"/>
  <c r="I157" i="2"/>
  <c r="I148" i="2"/>
  <c r="N246" i="2"/>
  <c r="I246" i="2"/>
  <c r="N245" i="2"/>
  <c r="I245" i="2"/>
  <c r="N244" i="2"/>
  <c r="I244" i="2"/>
  <c r="I239" i="2"/>
  <c r="I238" i="2"/>
  <c r="I237" i="2"/>
  <c r="I236" i="2"/>
  <c r="I235" i="2"/>
  <c r="I234" i="2"/>
  <c r="I233" i="2"/>
  <c r="I232" i="2"/>
  <c r="N223" i="2"/>
  <c r="I223" i="2"/>
  <c r="N222" i="2"/>
  <c r="I222" i="2"/>
  <c r="I217" i="2"/>
  <c r="I216" i="2"/>
  <c r="I215" i="2"/>
  <c r="I214" i="2"/>
  <c r="I213" i="2"/>
  <c r="I212" i="2"/>
  <c r="I211" i="2"/>
  <c r="I210" i="2"/>
  <c r="I209" i="2"/>
  <c r="I208" i="2"/>
  <c r="N199" i="2"/>
  <c r="I199" i="2"/>
  <c r="N198" i="2"/>
  <c r="I198" i="2"/>
  <c r="I193" i="2"/>
  <c r="I192" i="2"/>
  <c r="I191" i="2"/>
  <c r="I190" i="2"/>
  <c r="I189" i="2"/>
  <c r="I188" i="2"/>
  <c r="I187" i="2"/>
  <c r="I186" i="2"/>
  <c r="N177" i="2"/>
  <c r="I177" i="2"/>
  <c r="N176" i="2"/>
  <c r="I176" i="2"/>
  <c r="I171" i="2"/>
  <c r="I170" i="2"/>
  <c r="I169" i="2"/>
  <c r="I168" i="2"/>
  <c r="I167" i="2"/>
  <c r="I166" i="2"/>
  <c r="I139" i="2"/>
  <c r="I130" i="2"/>
  <c r="I131" i="2" s="1"/>
  <c r="I122" i="2"/>
  <c r="I123" i="2" s="1"/>
  <c r="I125" i="2" s="1"/>
  <c r="I114" i="2"/>
  <c r="I115" i="2" s="1"/>
  <c r="I117" i="2" s="1"/>
  <c r="I106" i="2"/>
  <c r="I107" i="2" s="1"/>
  <c r="I109" i="2" s="1"/>
  <c r="I98" i="2"/>
  <c r="I99" i="2" s="1"/>
  <c r="I101" i="2" s="1"/>
  <c r="I90" i="2"/>
  <c r="I91" i="2" s="1"/>
  <c r="I93" i="2" s="1"/>
  <c r="I82" i="2"/>
  <c r="I83" i="2" s="1"/>
  <c r="I85" i="2" s="1"/>
  <c r="I74" i="2"/>
  <c r="I75" i="2" s="1"/>
  <c r="I77" i="2" s="1"/>
  <c r="N66" i="2"/>
  <c r="I66" i="2"/>
  <c r="N65" i="2"/>
  <c r="I65" i="2"/>
  <c r="I60" i="2"/>
  <c r="I59" i="2"/>
  <c r="I58" i="2"/>
  <c r="I57" i="2"/>
  <c r="I56" i="2"/>
  <c r="I55" i="2"/>
  <c r="I54" i="2"/>
  <c r="I53" i="2"/>
  <c r="I52" i="2"/>
  <c r="I51" i="2"/>
  <c r="N42" i="2"/>
  <c r="I42" i="2"/>
  <c r="N41" i="2"/>
  <c r="I41" i="2"/>
  <c r="N40" i="2"/>
  <c r="I40" i="2"/>
  <c r="I35" i="2"/>
  <c r="I34" i="2"/>
  <c r="I33" i="2"/>
  <c r="I32" i="2"/>
  <c r="I31" i="2"/>
  <c r="I30" i="2"/>
  <c r="I29" i="2"/>
  <c r="I28" i="2"/>
  <c r="I27" i="2"/>
  <c r="I26" i="2"/>
  <c r="I25" i="2"/>
  <c r="N16" i="2"/>
  <c r="O16" i="2" s="1"/>
  <c r="I16" i="2"/>
  <c r="I17" i="2" s="1"/>
  <c r="I19" i="2" s="1"/>
  <c r="H39" i="1" l="1"/>
  <c r="I133" i="2"/>
  <c r="I158" i="2"/>
  <c r="I160" i="2" s="1"/>
  <c r="I149" i="2"/>
  <c r="I151" i="2" s="1"/>
  <c r="I178" i="2"/>
  <c r="I247" i="2"/>
  <c r="I200" i="2"/>
  <c r="I67" i="2"/>
  <c r="I43" i="2"/>
  <c r="I218" i="2"/>
  <c r="I224" i="2"/>
  <c r="I194" i="2"/>
  <c r="I61" i="2"/>
  <c r="I172" i="2"/>
  <c r="I36" i="2"/>
  <c r="I240" i="2"/>
  <c r="I140" i="2"/>
  <c r="I180" i="2" l="1"/>
  <c r="I202" i="2"/>
  <c r="I249" i="2"/>
  <c r="I69" i="2"/>
  <c r="I45" i="2"/>
  <c r="I226" i="2"/>
  <c r="I142" i="2"/>
</calcChain>
</file>

<file path=xl/sharedStrings.xml><?xml version="1.0" encoding="utf-8"?>
<sst xmlns="http://schemas.openxmlformats.org/spreadsheetml/2006/main" count="827" uniqueCount="210">
  <si>
    <t>CÂMARA MUNICIPAL DE BELO HORIZONTE</t>
  </si>
  <si>
    <t>ATENÇÃO:
PREENCHER SOMENTE OS CAMPOS EM AMARELO</t>
  </si>
  <si>
    <t>Dados da Empresa</t>
  </si>
  <si>
    <t>Razão social:</t>
  </si>
  <si>
    <t>Nome fantasia:</t>
  </si>
  <si>
    <t>CNPJ:</t>
  </si>
  <si>
    <t>Inscrição estadual:</t>
  </si>
  <si>
    <t>Inscrição municipal:</t>
  </si>
  <si>
    <t>Endereço:</t>
  </si>
  <si>
    <t>CEP:</t>
  </si>
  <si>
    <t>Telefone/fax:</t>
  </si>
  <si>
    <t>E-mail:</t>
  </si>
  <si>
    <t>Contato:</t>
  </si>
  <si>
    <t>Dados do Objeto</t>
  </si>
  <si>
    <t>Lote nº</t>
  </si>
  <si>
    <t>Item nº</t>
  </si>
  <si>
    <t>Bem/Serviço</t>
  </si>
  <si>
    <t>Unidade</t>
  </si>
  <si>
    <t>Qnt.</t>
  </si>
  <si>
    <t>Marca</t>
  </si>
  <si>
    <t>Preço Unitário</t>
  </si>
  <si>
    <t>Preço Total</t>
  </si>
  <si>
    <t>Único</t>
  </si>
  <si>
    <t>Mês</t>
  </si>
  <si>
    <t>NA</t>
  </si>
  <si>
    <t>Cadastramento e Análise Estrutural (formato A1)</t>
  </si>
  <si>
    <t>A1</t>
  </si>
  <si>
    <t>Inspeção visual e Mapeamento de Patologias</t>
  </si>
  <si>
    <t>Ensaio de Determinação da espessura do cobrimento de concreto</t>
  </si>
  <si>
    <t>Extração, preparo, ensaio e análise de testemunho (D=3”)</t>
  </si>
  <si>
    <t>Medição do potencial alcalino (profundidade de carbonatação)</t>
  </si>
  <si>
    <t>Teste de resistência à compressão axial</t>
  </si>
  <si>
    <t>Medição da resistividade elétrica do concreto</t>
  </si>
  <si>
    <t>Determinação da velocidade de corrosão por ultra som</t>
  </si>
  <si>
    <t>Esclerometria</t>
  </si>
  <si>
    <t>Medição do potencial eletroquímico</t>
  </si>
  <si>
    <t>Relatório Técnico</t>
  </si>
  <si>
    <t>Laudos Técnicos</t>
  </si>
  <si>
    <t>Parecer Técnico</t>
  </si>
  <si>
    <t>Projeto de Recuperação e/ou Reforço Estrutural (formato A1)</t>
  </si>
  <si>
    <t>TOTAL GLOBAL</t>
  </si>
  <si>
    <t>Declarações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</si>
  <si>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</si>
  <si>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</si>
  <si>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 xml:space="preserve">Local:        </t>
  </si>
  <si>
    <t xml:space="preserve">Data:    </t>
  </si>
  <si>
    <t>CONTRATANTE:</t>
  </si>
  <si>
    <t>REFERÊNCIA:</t>
  </si>
  <si>
    <t>AV. DOS ANDRADAS Nº 3100, BAIRRO SANTA EFIGÊNIA - BELO HORIZONTE/ MG</t>
  </si>
  <si>
    <t>PROJETO:</t>
  </si>
  <si>
    <t>CADASTRAMENTO E ANÁLISE ESTRUTURAL, REALIZAÇÃO DE TESTES E ENSAIOS, EMISSÃO DE RALATÓRIOS, LAUDOS E PARECERES TÉCNICOS, ELABORAÇÃO DE PROJETO DE REFORÇO ESTRUTURAL</t>
  </si>
  <si>
    <t>ETAPA:</t>
  </si>
  <si>
    <t>ORÇAMENTO EXECUTIVO</t>
  </si>
  <si>
    <t>PLANILHA ORÇAMENTÁRIA - COMPOSIÇÃO DE CUSTOS UNITÁRIOS</t>
  </si>
  <si>
    <t>CÓDIGO</t>
  </si>
  <si>
    <t>ITEM</t>
  </si>
  <si>
    <t>DESCRIÇÃO</t>
  </si>
  <si>
    <t>UNIDADE</t>
  </si>
  <si>
    <t>SECENG-001</t>
  </si>
  <si>
    <t>Coordenação Técnica</t>
  </si>
  <si>
    <t>MÃO DE OBRA</t>
  </si>
  <si>
    <t>BASE</t>
  </si>
  <si>
    <t>DISCRIMINAÇÃO</t>
  </si>
  <si>
    <t>UN</t>
  </si>
  <si>
    <t>QUANT.</t>
  </si>
  <si>
    <t>P. UNITÁRIO</t>
  </si>
  <si>
    <t>P. TOTAL</t>
  </si>
  <si>
    <t>Meses</t>
  </si>
  <si>
    <t>Dias/Mês</t>
  </si>
  <si>
    <t>Horas/dia</t>
  </si>
  <si>
    <t>Total mensal</t>
  </si>
  <si>
    <t>Total geral</t>
  </si>
  <si>
    <t>SUDECAP</t>
  </si>
  <si>
    <t>HORA</t>
  </si>
  <si>
    <t>SUBTOTAL</t>
  </si>
  <si>
    <t>TOTAL</t>
  </si>
  <si>
    <t>SECENG-002</t>
  </si>
  <si>
    <t>Cadastramento e Análise Estrutural</t>
  </si>
  <si>
    <t>MATERIAIS E EQUIPAMENTOS</t>
  </si>
  <si>
    <t>94.07.01</t>
  </si>
  <si>
    <t>XEROX SIMPLES FORMATO A4</t>
  </si>
  <si>
    <t>94.11.01</t>
  </si>
  <si>
    <t>ENCADERNAÇÃO COM CAPA, A4, COM ESPIRAL</t>
  </si>
  <si>
    <t>94.12.04</t>
  </si>
  <si>
    <t>PLOTAGEM P/B, PAPEL SULFITE, FORMATO A1, 90G/M2</t>
  </si>
  <si>
    <t>83.25.51</t>
  </si>
  <si>
    <t>SMARTPHONE</t>
  </si>
  <si>
    <t>83.25.52</t>
  </si>
  <si>
    <t>TRENA A LASER COM ALCANCE DE 50 METROS</t>
  </si>
  <si>
    <t>83.25.53</t>
  </si>
  <si>
    <t>TRENA DE LONA COM 20 METROS</t>
  </si>
  <si>
    <t>93.22.02</t>
  </si>
  <si>
    <t>COMPUTADOR COM PERIFÉRICOS E PROCESSADOR I5 OU EQUIVALENTE</t>
  </si>
  <si>
    <t>93.22.09</t>
  </si>
  <si>
    <t>PACOTE OFFICE</t>
  </si>
  <si>
    <t>ANO</t>
  </si>
  <si>
    <t>93.22.10</t>
  </si>
  <si>
    <t>AUTODESK AUTOCAD</t>
  </si>
  <si>
    <t>54.40.06</t>
  </si>
  <si>
    <t>LOCAÇÃO DE VEÍCULO POPULAR, MOTOR 1.0, COM AR E SEGURO E COMBUSTÍVEL</t>
  </si>
  <si>
    <t>MÊS</t>
  </si>
  <si>
    <t>68.01.25</t>
  </si>
  <si>
    <t>GASOLINA COMUM</t>
  </si>
  <si>
    <t>L</t>
  </si>
  <si>
    <t>Dias/A1</t>
  </si>
  <si>
    <t>Total</t>
  </si>
  <si>
    <t>56.11.05</t>
  </si>
  <si>
    <t>ENGENHEIRO INTERMEDIÁRIO - PROJETOS</t>
  </si>
  <si>
    <t>H</t>
  </si>
  <si>
    <t>56.13.04</t>
  </si>
  <si>
    <t>PROJETISTA CADISTA</t>
  </si>
  <si>
    <t>56.14.02</t>
  </si>
  <si>
    <t>TÉCNICO INTERMEDIÁRIO</t>
  </si>
  <si>
    <t>SECENG-003</t>
  </si>
  <si>
    <t>Inspeção visual e Mapeamento de patologias</t>
  </si>
  <si>
    <t>XEROX P/B FORMATO A4</t>
  </si>
  <si>
    <t>94.15.01</t>
  </si>
  <si>
    <t>PLOTAGEM COLORIDA, PAPEL SULFITE, FORMATO A4</t>
  </si>
  <si>
    <t>Dias/UN</t>
  </si>
  <si>
    <t>SECENG-004</t>
  </si>
  <si>
    <t>SECENG-005</t>
  </si>
  <si>
    <t>SECENG-006</t>
  </si>
  <si>
    <t>SECENG-007</t>
  </si>
  <si>
    <t>SECENG-008</t>
  </si>
  <si>
    <t>SECENG-009</t>
  </si>
  <si>
    <t>SECENG-010</t>
  </si>
  <si>
    <t>SECENG-011</t>
  </si>
  <si>
    <t>SECENG-012</t>
  </si>
  <si>
    <t>95.01.01</t>
  </si>
  <si>
    <t>MOBILIZAÇÃO, INSTALAÇÃO E DESMOBILIZAÇÃO, PARA EXECUÇÃO DE SONDAGEM À PERCUSSÃO 2 1/2" (NBR 6484:2020)</t>
  </si>
  <si>
    <t>95.01.02</t>
  </si>
  <si>
    <t>PERFURAÇÃO DE SOLO SONDAGEM À PERCUSSÃO 2 /1/2"</t>
  </si>
  <si>
    <t>M</t>
  </si>
  <si>
    <t>95.01.03</t>
  </si>
  <si>
    <t>DESMONTAGEM, TRANSPORTE E MONTAGEM DE EQUIPAMENTOS DE SONDAGEM A PERCUSSÃO POR FURO</t>
  </si>
  <si>
    <t>SECENG-013</t>
  </si>
  <si>
    <t>Elaboração de Relatório Técnico</t>
  </si>
  <si>
    <t>64.18.05</t>
  </si>
  <si>
    <t>ENCADERNAÇÃO A4 COM ESPIRAL (ACETATO, PVC/CROMICOTE)</t>
  </si>
  <si>
    <t>PLOTAGEM COLORIDA SULFITE FORMATO A4 (75 G/M2)</t>
  </si>
  <si>
    <t>94.15.04</t>
  </si>
  <si>
    <t>PLOTAGEM COLORIDA FORMATO A1 (90 G/M2)</t>
  </si>
  <si>
    <t>94.18.02</t>
  </si>
  <si>
    <t>DIGITALIZAÇÃO DE FORMATOS A1 (PDF OU EQUIVALENTE</t>
  </si>
  <si>
    <t>94.18.05</t>
  </si>
  <si>
    <t>DVD 4,7 GB</t>
  </si>
  <si>
    <t>SECENG-014</t>
  </si>
  <si>
    <t>Emissão de Laudo Técnico</t>
  </si>
  <si>
    <t>DIGITALIZAÇÃO DE FORMATOS A1 (PDF OU EQUIVALENTE)</t>
  </si>
  <si>
    <t>ENGENHEIRO INTERMEDIÁRIO - PROJETO</t>
  </si>
  <si>
    <t>SECENG-015</t>
  </si>
  <si>
    <t>Elaboração de Parecer Técnico</t>
  </si>
  <si>
    <t>PLOTAGEM COLORIDA, PAPEL SULFITE, FORMATO A4, 75G/M2</t>
  </si>
  <si>
    <t>94.15.02</t>
  </si>
  <si>
    <t>PLOTAGEM COLORIDA, PAPEL SULFITE, FORMATO A3, 75G/M2</t>
  </si>
  <si>
    <t>64.18.04</t>
  </si>
  <si>
    <t>DIGITALIZAÇÃO DE FORMATOS A3 (PDF OU EQUIVALENTE)</t>
  </si>
  <si>
    <t>LOCAÇÃO DE VEÍCULO POPULAR 1.0 COM AR E SEGURO</t>
  </si>
  <si>
    <t>SECENG-016</t>
  </si>
  <si>
    <t>Elaboração de Projeto de Recuperação e/ou Reforço Estrutural, incluindo planilha de quantitativos e memorial descritivo</t>
  </si>
  <si>
    <t>SECENG-017</t>
  </si>
  <si>
    <t>SECENG-018</t>
  </si>
  <si>
    <t>Metro</t>
  </si>
  <si>
    <t>Sondagem à percussão 2 1/2" (SPT) - Mobilização, Instalação e Desmobilização</t>
  </si>
  <si>
    <t>Sondagem à percussão 2 1/2" (SPT) - Perfuração</t>
  </si>
  <si>
    <t>Sondagem à percussão 2 1/2" (SPT) - Desmontagem, Transporte e Montagem de Equipamentos</t>
  </si>
  <si>
    <t>Sondagem à percussão - mobilização, instalação e desmobilização</t>
  </si>
  <si>
    <t>Sondagem à percussão - perfuração</t>
  </si>
  <si>
    <t>Sondagem à percussão - desmontagem, transporte e montagem de equipamentos</t>
  </si>
  <si>
    <t>SUDECAP - MAIO/2023
(public. 31/7/23)
retificado 09/8/23</t>
  </si>
  <si>
    <t>8km / l</t>
  </si>
  <si>
    <t>litros/trecho/dia</t>
  </si>
  <si>
    <t>Dist. Média = 15km</t>
  </si>
  <si>
    <t>2 dias x ida/volta (2) x  consumo (1,875) = 7,5litros</t>
  </si>
  <si>
    <t>LOCAÇÃO DE VEÍCULO POPULAR, MOTOR 1.0, COM AR, SEGURO E COMBUSTÍVEL</t>
  </si>
  <si>
    <t>DIGITALIZAÇÃO DE FORMATOS A4 (PDF OU EQUIVALENTE)</t>
  </si>
  <si>
    <t>ATENÇÃO:
PREENCHER SOMENTE OS CAMPOS EM AMARELO, INCLUINDO O BDI</t>
  </si>
  <si>
    <t>56.11.04</t>
  </si>
  <si>
    <t>ENGENHEIRO SÊNIOR - PROJETO (COM ENCARGOS SOCIAIS)</t>
  </si>
  <si>
    <t>ENCARGOS SOCIAIS BÁSICOS - SUDECAP</t>
  </si>
  <si>
    <t>ENCARGOS SOCIAIS BÁSICOS</t>
  </si>
  <si>
    <t>K1</t>
  </si>
  <si>
    <t>ADM. CENTRAL</t>
  </si>
  <si>
    <t>K2</t>
  </si>
  <si>
    <t>MARGEM DE LUCRO</t>
  </si>
  <si>
    <t>K3</t>
  </si>
  <si>
    <t>IMPOSTOS COM ISS</t>
  </si>
  <si>
    <t>ISS</t>
  </si>
  <si>
    <t>PIS</t>
  </si>
  <si>
    <t>COFINS</t>
  </si>
  <si>
    <t>K4 (COM ISS)</t>
  </si>
  <si>
    <t>MEMÓRIA DE CÁLCULO PARA PREÇO DE VENDA (EXEMPLO)</t>
  </si>
  <si>
    <t>PREMISSAS BÁSICAS - FÓRMULAS GERAIS</t>
  </si>
  <si>
    <t>PREÇO DE VENDA:</t>
  </si>
  <si>
    <t>MULTIPLICADOR “K”:</t>
  </si>
  <si>
    <t>MULTIPLICADOR “TRDE” – TAXA DE RESSARCIMENTO DE DESPESAS E ENCARGOS:</t>
  </si>
  <si>
    <t>PARÂMETRO BÁSICOS:</t>
  </si>
  <si>
    <t>·  CD - CUSTO DIRETO (CUSTO HORÁRIO OU MENSAL DE MÃO DE OBRA SEM ENCARGOS SOCIAIS BÁSICOS E COMPLEMENTARES)</t>
  </si>
  <si>
    <r>
      <t xml:space="preserve">·  DD - DESPESA DIRETA (ENCARGOS SOCIAIS COMPLEMENTARES, SERVIÇOS TERCEIRIZADOS, EQUIPAMENTOS, LOCAÇÃO ETC, OU SEJA, O QUE </t>
    </r>
    <r>
      <rPr>
        <b/>
        <sz val="10"/>
        <rFont val="Arial"/>
        <family val="2"/>
      </rPr>
      <t>NÃO</t>
    </r>
    <r>
      <rPr>
        <sz val="10"/>
        <rFont val="Arial"/>
        <family val="2"/>
      </rPr>
      <t xml:space="preserve"> FOR MÃO DE OBRA)</t>
    </r>
  </si>
  <si>
    <t>·  K1 - ENCARGOS SOCIAIS BÁSICOS = 58,08%</t>
  </si>
  <si>
    <t>·  K2 - ADMINISTRAÇÃO CENTRAL = 10,00%</t>
  </si>
  <si>
    <t>·  K3 - LUCRO = 10,00%</t>
  </si>
  <si>
    <t>·  K4 - IMPOSTOS = 9,90%</t>
  </si>
  <si>
    <t xml:space="preserve">    o   ISS = 2,50%</t>
  </si>
  <si>
    <t xml:space="preserve">    o   PIS = 1,32%</t>
  </si>
  <si>
    <t xml:space="preserve">    o   COFINS = 6,08%</t>
  </si>
  <si>
    <t>Sudecap, combinado com Acórdão 2622/2013 TCU</t>
  </si>
  <si>
    <t>MODELO DE APRESENTAÇÃO DA PROPOSTA COMERCIAL</t>
  </si>
  <si>
    <t>Representante legal da empresa</t>
  </si>
  <si>
    <t>A presente proposta comercial está de acordo com todas as condições do Edital nº 90001/2024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</si>
</sst>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R$&quot;\ #,##0.00"/>
    <numFmt numFmtId="165" formatCode="0.0000"/>
    <numFmt numFmtId="166" formatCode="0.000"/>
    <numFmt numFmtId="167" formatCode="_(&quot;R$&quot;* #,##0.00_);_(&quot;R$&quot;* \(#,##0.00\);_(&quot;R$&quot;* &quot;-&quot;??_);_(@_)"/>
    <numFmt numFmtId="168" formatCode="0.000000"/>
    <numFmt numFmtId="169" formatCode="0.00000"/>
  </numFmts>
  <fonts count="2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name val="Calibri"/>
    </font>
    <font>
      <b/>
      <sz val="12"/>
      <color theme="1"/>
      <name val="Arial"/>
    </font>
    <font>
      <b/>
      <sz val="11"/>
      <color theme="1"/>
      <name val="Calibri"/>
    </font>
    <font>
      <b/>
      <sz val="13"/>
      <color theme="1"/>
      <name val="Calibri"/>
    </font>
    <font>
      <sz val="10"/>
      <color theme="1"/>
      <name val="Calibri"/>
    </font>
    <font>
      <i/>
      <sz val="10"/>
      <color theme="1"/>
      <name val="Calibri"/>
    </font>
    <font>
      <b/>
      <sz val="16"/>
      <color theme="1"/>
      <name val="Calibri"/>
    </font>
    <font>
      <sz val="10"/>
      <color theme="1"/>
      <name val="Arial"/>
    </font>
    <font>
      <b/>
      <sz val="10"/>
      <color theme="1"/>
      <name val="Arial"/>
    </font>
    <font>
      <sz val="8"/>
      <color theme="1"/>
      <name val="Arial"/>
    </font>
    <font>
      <b/>
      <sz val="9"/>
      <color theme="1"/>
      <name val="Arial"/>
    </font>
    <font>
      <sz val="9"/>
      <color theme="1"/>
      <name val="Arial"/>
    </font>
    <font>
      <sz val="11"/>
      <color theme="1"/>
      <name val="Calibri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10"/>
      <color theme="1"/>
      <name val="Calibri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969696"/>
        <bgColor rgb="FF969696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D8D8D8"/>
      </patternFill>
    </fill>
  </fills>
  <borders count="8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228">
    <xf numFmtId="0" fontId="0" fillId="0" borderId="0" xfId="0" applyFont="1" applyAlignment="1"/>
    <xf numFmtId="0" fontId="0" fillId="0" borderId="0" xfId="0" applyFont="1" applyAlignment="1"/>
    <xf numFmtId="0" fontId="2" fillId="2" borderId="1" xfId="0" applyFont="1" applyFill="1" applyBorder="1" applyProtection="1"/>
    <xf numFmtId="0" fontId="0" fillId="0" borderId="0" xfId="0" applyFont="1" applyAlignment="1" applyProtection="1"/>
    <xf numFmtId="0" fontId="2" fillId="2" borderId="5" xfId="0" applyFont="1" applyFill="1" applyBorder="1" applyProtection="1"/>
    <xf numFmtId="0" fontId="2" fillId="0" borderId="8" xfId="0" applyFont="1" applyBorder="1" applyProtection="1"/>
    <xf numFmtId="0" fontId="4" fillId="2" borderId="1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2" fillId="0" borderId="0" xfId="0" applyFont="1" applyProtection="1"/>
    <xf numFmtId="0" fontId="4" fillId="2" borderId="5" xfId="0" applyFont="1" applyFill="1" applyBorder="1" applyAlignment="1" applyProtection="1">
      <alignment horizontal="center"/>
    </xf>
    <xf numFmtId="0" fontId="5" fillId="2" borderId="20" xfId="0" applyFont="1" applyFill="1" applyBorder="1" applyAlignment="1" applyProtection="1">
      <alignment horizontal="center"/>
    </xf>
    <xf numFmtId="0" fontId="4" fillId="2" borderId="24" xfId="0" applyFont="1" applyFill="1" applyBorder="1" applyAlignment="1" applyProtection="1">
      <alignment horizontal="center"/>
    </xf>
    <xf numFmtId="0" fontId="5" fillId="2" borderId="25" xfId="0" applyFont="1" applyFill="1" applyBorder="1" applyAlignment="1" applyProtection="1">
      <alignment horizontal="center"/>
    </xf>
    <xf numFmtId="0" fontId="5" fillId="2" borderId="26" xfId="0" applyFont="1" applyFill="1" applyBorder="1" applyAlignment="1" applyProtection="1">
      <alignment horizontal="center"/>
    </xf>
    <xf numFmtId="0" fontId="7" fillId="0" borderId="53" xfId="0" applyFont="1" applyBorder="1" applyAlignment="1" applyProtection="1">
      <alignment horizontal="center" vertical="center"/>
    </xf>
    <xf numFmtId="0" fontId="7" fillId="0" borderId="53" xfId="0" applyFont="1" applyBorder="1" applyAlignment="1" applyProtection="1">
      <alignment vertical="center" wrapText="1"/>
    </xf>
    <xf numFmtId="0" fontId="7" fillId="0" borderId="66" xfId="0" applyFont="1" applyBorder="1" applyAlignment="1" applyProtection="1">
      <alignment vertical="center" wrapText="1"/>
    </xf>
    <xf numFmtId="0" fontId="7" fillId="0" borderId="66" xfId="0" applyFont="1" applyBorder="1" applyAlignment="1" applyProtection="1">
      <alignment horizontal="center" vertical="center"/>
    </xf>
    <xf numFmtId="0" fontId="7" fillId="2" borderId="53" xfId="0" applyFont="1" applyFill="1" applyBorder="1" applyProtection="1"/>
    <xf numFmtId="0" fontId="7" fillId="2" borderId="5" xfId="0" applyFont="1" applyFill="1" applyBorder="1" applyAlignment="1" applyProtection="1">
      <alignment horizontal="left"/>
    </xf>
    <xf numFmtId="0" fontId="7" fillId="2" borderId="5" xfId="0" applyFont="1" applyFill="1" applyBorder="1" applyProtection="1"/>
    <xf numFmtId="0" fontId="7" fillId="2" borderId="20" xfId="0" applyFont="1" applyFill="1" applyBorder="1" applyProtection="1"/>
    <xf numFmtId="0" fontId="2" fillId="2" borderId="24" xfId="0" applyFont="1" applyFill="1" applyBorder="1" applyProtection="1"/>
    <xf numFmtId="0" fontId="2" fillId="2" borderId="25" xfId="0" applyFont="1" applyFill="1" applyBorder="1" applyProtection="1"/>
    <xf numFmtId="0" fontId="2" fillId="2" borderId="26" xfId="0" applyFont="1" applyFill="1" applyBorder="1" applyProtection="1"/>
    <xf numFmtId="0" fontId="2" fillId="0" borderId="3" xfId="0" applyFont="1" applyBorder="1" applyProtection="1"/>
    <xf numFmtId="0" fontId="14" fillId="3" borderId="53" xfId="0" applyFont="1" applyFill="1" applyBorder="1" applyAlignment="1" applyProtection="1">
      <alignment horizontal="center" vertical="center"/>
      <protection locked="0"/>
    </xf>
    <xf numFmtId="4" fontId="14" fillId="3" borderId="53" xfId="0" applyNumberFormat="1" applyFont="1" applyFill="1" applyBorder="1" applyAlignment="1" applyProtection="1">
      <alignment horizontal="center" vertical="center"/>
      <protection locked="0"/>
    </xf>
    <xf numFmtId="4" fontId="14" fillId="7" borderId="53" xfId="0" applyNumberFormat="1" applyFont="1" applyFill="1" applyBorder="1" applyAlignment="1" applyProtection="1">
      <alignment horizontal="center" vertical="center"/>
      <protection locked="0"/>
    </xf>
    <xf numFmtId="0" fontId="5" fillId="4" borderId="66" xfId="0" applyFont="1" applyFill="1" applyBorder="1" applyAlignment="1" applyProtection="1">
      <alignment horizontal="center" vertical="center"/>
    </xf>
    <xf numFmtId="0" fontId="5" fillId="4" borderId="53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20" xfId="0" applyFont="1" applyFill="1" applyBorder="1" applyAlignment="1" applyProtection="1">
      <alignment horizontal="center" vertical="center" wrapText="1"/>
    </xf>
    <xf numFmtId="0" fontId="10" fillId="2" borderId="24" xfId="0" applyFont="1" applyFill="1" applyBorder="1" applyAlignment="1" applyProtection="1">
      <alignment vertical="center"/>
    </xf>
    <xf numFmtId="0" fontId="10" fillId="2" borderId="25" xfId="0" applyFont="1" applyFill="1" applyBorder="1" applyAlignment="1" applyProtection="1">
      <alignment vertical="center"/>
    </xf>
    <xf numFmtId="0" fontId="10" fillId="2" borderId="26" xfId="0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2" fillId="5" borderId="53" xfId="0" applyFont="1" applyFill="1" applyBorder="1" applyAlignment="1" applyProtection="1">
      <alignment horizontal="left" vertical="center"/>
    </xf>
    <xf numFmtId="4" fontId="12" fillId="5" borderId="53" xfId="0" applyNumberFormat="1" applyFont="1" applyFill="1" applyBorder="1" applyAlignment="1" applyProtection="1">
      <alignment horizontal="center" vertical="center"/>
    </xf>
    <xf numFmtId="0" fontId="11" fillId="5" borderId="53" xfId="0" applyFont="1" applyFill="1" applyBorder="1" applyAlignment="1" applyProtection="1">
      <alignment horizontal="center" vertical="center"/>
    </xf>
    <xf numFmtId="4" fontId="10" fillId="5" borderId="53" xfId="0" applyNumberFormat="1" applyFont="1" applyFill="1" applyBorder="1" applyAlignment="1" applyProtection="1">
      <alignment horizontal="center" vertical="center"/>
    </xf>
    <xf numFmtId="0" fontId="12" fillId="6" borderId="53" xfId="0" applyFont="1" applyFill="1" applyBorder="1" applyAlignment="1" applyProtection="1">
      <alignment horizontal="center" vertical="center"/>
    </xf>
    <xf numFmtId="165" fontId="12" fillId="6" borderId="53" xfId="0" applyNumberFormat="1" applyFont="1" applyFill="1" applyBorder="1" applyAlignment="1" applyProtection="1">
      <alignment horizontal="center" vertical="center"/>
    </xf>
    <xf numFmtId="4" fontId="12" fillId="6" borderId="53" xfId="0" applyNumberFormat="1" applyFont="1" applyFill="1" applyBorder="1" applyAlignment="1" applyProtection="1">
      <alignment horizontal="center" vertical="center"/>
    </xf>
    <xf numFmtId="4" fontId="10" fillId="0" borderId="0" xfId="0" applyNumberFormat="1" applyFont="1" applyAlignment="1" applyProtection="1">
      <alignment vertical="center"/>
    </xf>
    <xf numFmtId="0" fontId="14" fillId="0" borderId="53" xfId="0" applyFont="1" applyBorder="1" applyAlignment="1" applyProtection="1">
      <alignment horizontal="center" vertical="center"/>
    </xf>
    <xf numFmtId="0" fontId="14" fillId="0" borderId="53" xfId="0" applyFont="1" applyBorder="1" applyAlignment="1" applyProtection="1">
      <alignment horizontal="center" vertical="center" wrapText="1"/>
    </xf>
    <xf numFmtId="166" fontId="14" fillId="0" borderId="53" xfId="0" applyNumberFormat="1" applyFont="1" applyBorder="1" applyAlignment="1" applyProtection="1">
      <alignment horizontal="center" vertical="center"/>
    </xf>
    <xf numFmtId="4" fontId="14" fillId="0" borderId="53" xfId="0" applyNumberFormat="1" applyFont="1" applyBorder="1" applyAlignment="1" applyProtection="1">
      <alignment horizontal="center" vertical="center"/>
    </xf>
    <xf numFmtId="167" fontId="14" fillId="6" borderId="53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center" vertical="center"/>
    </xf>
    <xf numFmtId="165" fontId="10" fillId="0" borderId="0" xfId="0" applyNumberFormat="1" applyFont="1" applyAlignment="1" applyProtection="1">
      <alignment vertical="center"/>
    </xf>
    <xf numFmtId="167" fontId="13" fillId="6" borderId="53" xfId="0" applyNumberFormat="1" applyFont="1" applyFill="1" applyBorder="1" applyAlignment="1" applyProtection="1">
      <alignment horizontal="center" vertical="center"/>
    </xf>
    <xf numFmtId="165" fontId="14" fillId="0" borderId="53" xfId="0" applyNumberFormat="1" applyFont="1" applyBorder="1" applyAlignment="1" applyProtection="1">
      <alignment horizontal="center" vertical="center"/>
    </xf>
    <xf numFmtId="168" fontId="14" fillId="0" borderId="53" xfId="0" applyNumberFormat="1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vertical="center"/>
    </xf>
    <xf numFmtId="0" fontId="13" fillId="0" borderId="53" xfId="0" applyFont="1" applyBorder="1" applyAlignment="1" applyProtection="1">
      <alignment horizontal="center" vertical="center"/>
    </xf>
    <xf numFmtId="0" fontId="13" fillId="0" borderId="53" xfId="0" applyFont="1" applyBorder="1" applyAlignment="1" applyProtection="1">
      <alignment horizontal="left" vertical="center" wrapText="1"/>
    </xf>
    <xf numFmtId="165" fontId="13" fillId="0" borderId="53" xfId="0" applyNumberFormat="1" applyFont="1" applyBorder="1" applyAlignment="1" applyProtection="1">
      <alignment horizontal="center" vertical="center"/>
    </xf>
    <xf numFmtId="4" fontId="13" fillId="0" borderId="53" xfId="0" applyNumberFormat="1" applyFont="1" applyBorder="1" applyAlignment="1" applyProtection="1">
      <alignment horizontal="center" vertical="center"/>
    </xf>
    <xf numFmtId="0" fontId="14" fillId="0" borderId="53" xfId="0" applyFont="1" applyBorder="1" applyAlignment="1" applyProtection="1">
      <alignment vertical="center"/>
    </xf>
    <xf numFmtId="4" fontId="10" fillId="0" borderId="53" xfId="0" applyNumberFormat="1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left" vertical="center" wrapText="1"/>
    </xf>
    <xf numFmtId="0" fontId="10" fillId="0" borderId="53" xfId="0" applyFont="1" applyBorder="1" applyAlignment="1" applyProtection="1">
      <alignment horizontal="center" vertical="center"/>
    </xf>
    <xf numFmtId="165" fontId="10" fillId="0" borderId="53" xfId="0" applyNumberFormat="1" applyFont="1" applyBorder="1" applyAlignment="1" applyProtection="1">
      <alignment vertical="center"/>
    </xf>
    <xf numFmtId="4" fontId="10" fillId="0" borderId="53" xfId="0" applyNumberFormat="1" applyFont="1" applyBorder="1" applyAlignment="1" applyProtection="1">
      <alignment vertical="center"/>
    </xf>
    <xf numFmtId="0" fontId="14" fillId="0" borderId="53" xfId="0" applyFont="1" applyFill="1" applyBorder="1" applyAlignment="1" applyProtection="1">
      <alignment horizontal="center" vertical="center" wrapText="1"/>
    </xf>
    <xf numFmtId="165" fontId="14" fillId="0" borderId="53" xfId="0" applyNumberFormat="1" applyFont="1" applyFill="1" applyBorder="1" applyAlignment="1" applyProtection="1">
      <alignment horizontal="center" vertical="center"/>
    </xf>
    <xf numFmtId="169" fontId="14" fillId="0" borderId="53" xfId="0" applyNumberFormat="1" applyFont="1" applyBorder="1" applyAlignment="1" applyProtection="1">
      <alignment horizontal="center" vertical="center"/>
    </xf>
    <xf numFmtId="0" fontId="19" fillId="0" borderId="53" xfId="0" applyFont="1" applyBorder="1" applyAlignment="1" applyProtection="1">
      <alignment horizontal="center" vertical="center"/>
    </xf>
    <xf numFmtId="0" fontId="23" fillId="8" borderId="0" xfId="0" applyFont="1" applyFill="1"/>
    <xf numFmtId="0" fontId="24" fillId="8" borderId="0" xfId="0" applyFont="1" applyFill="1"/>
    <xf numFmtId="0" fontId="20" fillId="8" borderId="0" xfId="0" applyFont="1" applyFill="1"/>
    <xf numFmtId="0" fontId="21" fillId="8" borderId="0" xfId="0" applyFont="1" applyFill="1" applyAlignment="1">
      <alignment horizontal="justify" vertical="center"/>
    </xf>
    <xf numFmtId="0" fontId="20" fillId="8" borderId="0" xfId="0" applyFont="1" applyFill="1" applyAlignment="1">
      <alignment horizontal="justify" vertical="center"/>
    </xf>
    <xf numFmtId="0" fontId="2" fillId="0" borderId="55" xfId="0" applyFont="1" applyBorder="1" applyProtection="1"/>
    <xf numFmtId="0" fontId="7" fillId="2" borderId="76" xfId="0" applyFont="1" applyFill="1" applyBorder="1" applyAlignment="1" applyProtection="1">
      <alignment horizontal="center" vertical="center" wrapText="1"/>
    </xf>
    <xf numFmtId="0" fontId="7" fillId="2" borderId="77" xfId="0" applyFont="1" applyFill="1" applyBorder="1" applyAlignment="1" applyProtection="1">
      <alignment horizontal="center" vertical="center" wrapText="1"/>
    </xf>
    <xf numFmtId="0" fontId="7" fillId="2" borderId="78" xfId="0" applyFont="1" applyFill="1" applyBorder="1" applyAlignment="1" applyProtection="1">
      <alignment horizontal="center" vertical="center" wrapText="1"/>
    </xf>
    <xf numFmtId="164" fontId="2" fillId="2" borderId="80" xfId="0" applyNumberFormat="1" applyFont="1" applyFill="1" applyBorder="1" applyAlignment="1" applyProtection="1">
      <alignment horizontal="center" vertical="center"/>
    </xf>
    <xf numFmtId="0" fontId="18" fillId="0" borderId="66" xfId="0" applyFont="1" applyBorder="1" applyAlignment="1" applyProtection="1">
      <alignment horizontal="center" vertical="center"/>
    </xf>
    <xf numFmtId="164" fontId="5" fillId="2" borderId="83" xfId="0" applyNumberFormat="1" applyFont="1" applyFill="1" applyBorder="1" applyAlignment="1" applyProtection="1">
      <alignment horizontal="center" vertical="center"/>
    </xf>
    <xf numFmtId="0" fontId="7" fillId="10" borderId="55" xfId="0" applyFont="1" applyFill="1" applyBorder="1" applyAlignment="1" applyProtection="1">
      <alignment horizontal="left"/>
    </xf>
    <xf numFmtId="0" fontId="7" fillId="10" borderId="56" xfId="0" applyFont="1" applyFill="1" applyBorder="1" applyAlignment="1" applyProtection="1">
      <alignment horizontal="left"/>
    </xf>
    <xf numFmtId="0" fontId="7" fillId="10" borderId="20" xfId="0" applyFont="1" applyFill="1" applyBorder="1" applyProtection="1"/>
    <xf numFmtId="0" fontId="2" fillId="9" borderId="40" xfId="0" applyFont="1" applyFill="1" applyBorder="1" applyAlignment="1" applyProtection="1">
      <alignment horizontal="left" vertical="center"/>
      <protection locked="0"/>
    </xf>
    <xf numFmtId="0" fontId="2" fillId="9" borderId="37" xfId="0" applyFont="1" applyFill="1" applyBorder="1" applyAlignment="1" applyProtection="1">
      <alignment horizontal="left" vertical="center"/>
      <protection locked="0"/>
    </xf>
    <xf numFmtId="0" fontId="3" fillId="8" borderId="38" xfId="0" applyFont="1" applyFill="1" applyBorder="1" applyProtection="1">
      <protection locked="0"/>
    </xf>
    <xf numFmtId="0" fontId="3" fillId="8" borderId="39" xfId="0" applyFont="1" applyFill="1" applyBorder="1" applyProtection="1">
      <protection locked="0"/>
    </xf>
    <xf numFmtId="0" fontId="7" fillId="10" borderId="35" xfId="0" applyFont="1" applyFill="1" applyBorder="1" applyAlignment="1" applyProtection="1">
      <alignment horizontal="center" wrapText="1"/>
    </xf>
    <xf numFmtId="0" fontId="3" fillId="8" borderId="36" xfId="0" applyFont="1" applyFill="1" applyBorder="1" applyProtection="1"/>
    <xf numFmtId="0" fontId="3" fillId="8" borderId="31" xfId="0" applyFont="1" applyFill="1" applyBorder="1" applyProtection="1"/>
    <xf numFmtId="0" fontId="16" fillId="2" borderId="2" xfId="0" applyFont="1" applyFill="1" applyBorder="1" applyAlignment="1" applyProtection="1">
      <alignment horizontal="center" vertical="center"/>
    </xf>
    <xf numFmtId="0" fontId="17" fillId="0" borderId="3" xfId="0" applyFont="1" applyBorder="1" applyProtection="1"/>
    <xf numFmtId="0" fontId="17" fillId="0" borderId="4" xfId="0" applyFont="1" applyBorder="1" applyProtection="1"/>
    <xf numFmtId="0" fontId="17" fillId="0" borderId="6" xfId="0" applyFont="1" applyBorder="1" applyProtection="1"/>
    <xf numFmtId="0" fontId="1" fillId="0" borderId="0" xfId="0" applyFont="1" applyAlignment="1" applyProtection="1"/>
    <xf numFmtId="0" fontId="17" fillId="0" borderId="7" xfId="0" applyFont="1" applyBorder="1" applyProtection="1"/>
    <xf numFmtId="0" fontId="17" fillId="0" borderId="9" xfId="0" applyFont="1" applyBorder="1" applyProtection="1"/>
    <xf numFmtId="0" fontId="17" fillId="0" borderId="10" xfId="0" applyFont="1" applyBorder="1" applyProtection="1"/>
    <xf numFmtId="0" fontId="17" fillId="0" borderId="11" xfId="0" applyFont="1" applyBorder="1" applyProtection="1"/>
    <xf numFmtId="0" fontId="4" fillId="2" borderId="12" xfId="0" applyFont="1" applyFill="1" applyBorder="1" applyAlignment="1" applyProtection="1">
      <alignment horizontal="center"/>
    </xf>
    <xf numFmtId="0" fontId="3" fillId="0" borderId="13" xfId="0" applyFont="1" applyBorder="1" applyProtection="1"/>
    <xf numFmtId="0" fontId="3" fillId="0" borderId="14" xfId="0" applyFont="1" applyBorder="1" applyProtection="1"/>
    <xf numFmtId="0" fontId="6" fillId="9" borderId="17" xfId="0" applyFont="1" applyFill="1" applyBorder="1" applyAlignment="1" applyProtection="1">
      <alignment horizontal="center" vertical="center" wrapText="1"/>
    </xf>
    <xf numFmtId="0" fontId="3" fillId="8" borderId="18" xfId="0" applyFont="1" applyFill="1" applyBorder="1" applyProtection="1"/>
    <xf numFmtId="0" fontId="3" fillId="8" borderId="19" xfId="0" applyFont="1" applyFill="1" applyBorder="1" applyProtection="1"/>
    <xf numFmtId="0" fontId="3" fillId="8" borderId="21" xfId="0" applyFont="1" applyFill="1" applyBorder="1" applyProtection="1"/>
    <xf numFmtId="0" fontId="3" fillId="8" borderId="22" xfId="0" applyFont="1" applyFill="1" applyBorder="1" applyProtection="1"/>
    <xf numFmtId="0" fontId="3" fillId="8" borderId="23" xfId="0" applyFont="1" applyFill="1" applyBorder="1" applyProtection="1"/>
    <xf numFmtId="0" fontId="5" fillId="2" borderId="27" xfId="0" applyFont="1" applyFill="1" applyBorder="1" applyAlignment="1" applyProtection="1">
      <alignment horizontal="center"/>
    </xf>
    <xf numFmtId="0" fontId="3" fillId="0" borderId="28" xfId="0" applyFont="1" applyBorder="1" applyProtection="1"/>
    <xf numFmtId="0" fontId="3" fillId="0" borderId="29" xfId="0" applyFont="1" applyBorder="1" applyProtection="1"/>
    <xf numFmtId="0" fontId="7" fillId="10" borderId="30" xfId="0" applyFont="1" applyFill="1" applyBorder="1" applyAlignment="1" applyProtection="1">
      <alignment horizontal="center" wrapText="1"/>
    </xf>
    <xf numFmtId="0" fontId="2" fillId="9" borderId="32" xfId="0" applyFont="1" applyFill="1" applyBorder="1" applyAlignment="1" applyProtection="1">
      <alignment horizontal="left" vertical="center"/>
      <protection locked="0"/>
    </xf>
    <xf numFmtId="0" fontId="3" fillId="8" borderId="33" xfId="0" applyFont="1" applyFill="1" applyBorder="1" applyProtection="1">
      <protection locked="0"/>
    </xf>
    <xf numFmtId="0" fontId="3" fillId="8" borderId="34" xfId="0" applyFont="1" applyFill="1" applyBorder="1" applyProtection="1">
      <protection locked="0"/>
    </xf>
    <xf numFmtId="0" fontId="7" fillId="10" borderId="48" xfId="0" applyFont="1" applyFill="1" applyBorder="1" applyAlignment="1" applyProtection="1">
      <alignment horizontal="center" wrapText="1"/>
    </xf>
    <xf numFmtId="0" fontId="3" fillId="8" borderId="49" xfId="0" applyFont="1" applyFill="1" applyBorder="1" applyProtection="1"/>
    <xf numFmtId="0" fontId="2" fillId="9" borderId="50" xfId="0" applyFont="1" applyFill="1" applyBorder="1" applyAlignment="1" applyProtection="1">
      <alignment horizontal="left" vertical="center"/>
      <protection locked="0"/>
    </xf>
    <xf numFmtId="0" fontId="3" fillId="8" borderId="51" xfId="0" applyFont="1" applyFill="1" applyBorder="1" applyProtection="1">
      <protection locked="0"/>
    </xf>
    <xf numFmtId="0" fontId="3" fillId="8" borderId="52" xfId="0" applyFont="1" applyFill="1" applyBorder="1" applyProtection="1">
      <protection locked="0"/>
    </xf>
    <xf numFmtId="0" fontId="2" fillId="9" borderId="45" xfId="0" applyFont="1" applyFill="1" applyBorder="1" applyAlignment="1" applyProtection="1">
      <alignment horizontal="left" vertical="center"/>
      <protection locked="0"/>
    </xf>
    <xf numFmtId="0" fontId="3" fillId="8" borderId="46" xfId="0" applyFont="1" applyFill="1" applyBorder="1" applyProtection="1">
      <protection locked="0"/>
    </xf>
    <xf numFmtId="0" fontId="3" fillId="8" borderId="47" xfId="0" applyFont="1" applyFill="1" applyBorder="1" applyProtection="1">
      <protection locked="0"/>
    </xf>
    <xf numFmtId="0" fontId="3" fillId="8" borderId="44" xfId="0" applyFont="1" applyFill="1" applyBorder="1" applyProtection="1"/>
    <xf numFmtId="0" fontId="7" fillId="10" borderId="37" xfId="0" applyFont="1" applyFill="1" applyBorder="1" applyAlignment="1" applyProtection="1">
      <alignment horizontal="center" vertical="center" wrapText="1"/>
    </xf>
    <xf numFmtId="0" fontId="3" fillId="8" borderId="38" xfId="0" applyFont="1" applyFill="1" applyBorder="1" applyProtection="1"/>
    <xf numFmtId="0" fontId="2" fillId="9" borderId="41" xfId="0" applyFont="1" applyFill="1" applyBorder="1" applyAlignment="1" applyProtection="1">
      <alignment horizontal="left" vertical="center"/>
      <protection locked="0"/>
    </xf>
    <xf numFmtId="0" fontId="3" fillId="8" borderId="42" xfId="0" applyFont="1" applyFill="1" applyBorder="1" applyProtection="1">
      <protection locked="0"/>
    </xf>
    <xf numFmtId="0" fontId="3" fillId="8" borderId="43" xfId="0" applyFont="1" applyFill="1" applyBorder="1" applyProtection="1">
      <protection locked="0"/>
    </xf>
    <xf numFmtId="0" fontId="7" fillId="0" borderId="79" xfId="0" applyFont="1" applyBorder="1" applyAlignment="1" applyProtection="1">
      <alignment horizontal="center" vertical="center"/>
    </xf>
    <xf numFmtId="0" fontId="3" fillId="0" borderId="81" xfId="0" applyFont="1" applyBorder="1" applyProtection="1"/>
    <xf numFmtId="0" fontId="7" fillId="9" borderId="57" xfId="0" applyFont="1" applyFill="1" applyBorder="1" applyAlignment="1" applyProtection="1">
      <alignment horizontal="center"/>
      <protection locked="0"/>
    </xf>
    <xf numFmtId="0" fontId="3" fillId="8" borderId="28" xfId="0" applyFont="1" applyFill="1" applyBorder="1" applyProtection="1">
      <protection locked="0"/>
    </xf>
    <xf numFmtId="0" fontId="3" fillId="8" borderId="58" xfId="0" applyFont="1" applyFill="1" applyBorder="1" applyProtection="1">
      <protection locked="0"/>
    </xf>
    <xf numFmtId="0" fontId="5" fillId="2" borderId="67" xfId="0" applyFont="1" applyFill="1" applyBorder="1" applyAlignment="1" applyProtection="1">
      <alignment horizontal="center"/>
    </xf>
    <xf numFmtId="0" fontId="3" fillId="0" borderId="60" xfId="0" applyFont="1" applyBorder="1" applyProtection="1"/>
    <xf numFmtId="0" fontId="3" fillId="0" borderId="16" xfId="0" applyFont="1" applyBorder="1" applyProtection="1"/>
    <xf numFmtId="0" fontId="7" fillId="2" borderId="59" xfId="0" applyFont="1" applyFill="1" applyBorder="1" applyAlignment="1" applyProtection="1">
      <alignment horizontal="center"/>
    </xf>
    <xf numFmtId="0" fontId="5" fillId="2" borderId="82" xfId="0" applyFont="1" applyFill="1" applyBorder="1" applyAlignment="1" applyProtection="1">
      <alignment horizontal="right"/>
    </xf>
    <xf numFmtId="0" fontId="3" fillId="0" borderId="42" xfId="0" applyFont="1" applyBorder="1" applyProtection="1"/>
    <xf numFmtId="0" fontId="3" fillId="0" borderId="61" xfId="0" applyFont="1" applyBorder="1" applyProtection="1"/>
    <xf numFmtId="0" fontId="5" fillId="2" borderId="73" xfId="0" applyFont="1" applyFill="1" applyBorder="1" applyAlignment="1" applyProtection="1">
      <alignment horizontal="center"/>
    </xf>
    <xf numFmtId="0" fontId="3" fillId="0" borderId="74" xfId="0" applyFont="1" applyBorder="1" applyProtection="1"/>
    <xf numFmtId="0" fontId="3" fillId="0" borderId="75" xfId="0" applyFont="1" applyBorder="1" applyProtection="1"/>
    <xf numFmtId="0" fontId="7" fillId="2" borderId="35" xfId="0" applyFont="1" applyFill="1" applyBorder="1" applyAlignment="1" applyProtection="1">
      <alignment horizontal="left" vertical="center"/>
    </xf>
    <xf numFmtId="0" fontId="3" fillId="0" borderId="38" xfId="0" applyFont="1" applyBorder="1" applyProtection="1"/>
    <xf numFmtId="0" fontId="3" fillId="0" borderId="39" xfId="0" applyFont="1" applyBorder="1" applyProtection="1"/>
    <xf numFmtId="0" fontId="8" fillId="2" borderId="35" xfId="0" applyFont="1" applyFill="1" applyBorder="1" applyAlignment="1" applyProtection="1">
      <alignment horizontal="left" vertical="center" wrapText="1"/>
    </xf>
    <xf numFmtId="0" fontId="18" fillId="9" borderId="37" xfId="0" applyFont="1" applyFill="1" applyBorder="1" applyAlignment="1" applyProtection="1">
      <alignment horizontal="left"/>
      <protection locked="0"/>
    </xf>
    <xf numFmtId="0" fontId="3" fillId="8" borderId="36" xfId="0" applyFont="1" applyFill="1" applyBorder="1" applyProtection="1">
      <protection locked="0"/>
    </xf>
    <xf numFmtId="0" fontId="7" fillId="9" borderId="37" xfId="0" applyFont="1" applyFill="1" applyBorder="1" applyAlignment="1" applyProtection="1">
      <alignment horizontal="left"/>
      <protection locked="0"/>
    </xf>
    <xf numFmtId="0" fontId="7" fillId="2" borderId="30" xfId="0" applyFont="1" applyFill="1" applyBorder="1" applyAlignment="1" applyProtection="1">
      <alignment horizontal="left" vertical="center" wrapText="1"/>
    </xf>
    <xf numFmtId="0" fontId="7" fillId="2" borderId="46" xfId="0" applyFont="1" applyFill="1" applyBorder="1" applyAlignment="1" applyProtection="1">
      <alignment horizontal="left" vertical="center" wrapText="1"/>
    </xf>
    <xf numFmtId="0" fontId="7" fillId="2" borderId="47" xfId="0" applyFont="1" applyFill="1" applyBorder="1" applyAlignment="1" applyProtection="1">
      <alignment horizontal="left" vertical="center" wrapText="1"/>
    </xf>
    <xf numFmtId="0" fontId="5" fillId="4" borderId="61" xfId="0" applyFont="1" applyFill="1" applyBorder="1" applyAlignment="1" applyProtection="1">
      <alignment horizontal="center" vertical="center"/>
    </xf>
    <xf numFmtId="0" fontId="3" fillId="0" borderId="62" xfId="0" applyFont="1" applyBorder="1" applyProtection="1"/>
    <xf numFmtId="0" fontId="2" fillId="0" borderId="37" xfId="0" applyFont="1" applyBorder="1" applyAlignment="1" applyProtection="1">
      <alignment horizontal="left" vertical="center" wrapText="1"/>
    </xf>
    <xf numFmtId="0" fontId="3" fillId="0" borderId="36" xfId="0" applyFont="1" applyBorder="1" applyProtection="1"/>
    <xf numFmtId="0" fontId="5" fillId="4" borderId="54" xfId="0" applyFont="1" applyFill="1" applyBorder="1" applyAlignment="1" applyProtection="1">
      <alignment horizontal="center" vertical="center" wrapText="1"/>
    </xf>
    <xf numFmtId="0" fontId="3" fillId="0" borderId="63" xfId="0" applyFont="1" applyBorder="1" applyProtection="1"/>
    <xf numFmtId="0" fontId="2" fillId="0" borderId="17" xfId="0" applyFont="1" applyBorder="1" applyAlignment="1" applyProtection="1">
      <alignment horizontal="center" vertical="center" wrapText="1"/>
    </xf>
    <xf numFmtId="0" fontId="3" fillId="0" borderId="19" xfId="0" applyFont="1" applyBorder="1" applyProtection="1"/>
    <xf numFmtId="0" fontId="3" fillId="0" borderId="21" xfId="0" applyFont="1" applyBorder="1" applyProtection="1"/>
    <xf numFmtId="0" fontId="3" fillId="0" borderId="23" xfId="0" applyFont="1" applyBorder="1" applyProtection="1"/>
    <xf numFmtId="0" fontId="2" fillId="0" borderId="17" xfId="0" applyFont="1" applyBorder="1" applyAlignment="1" applyProtection="1">
      <alignment horizontal="center" vertical="center"/>
    </xf>
    <xf numFmtId="0" fontId="3" fillId="0" borderId="18" xfId="0" applyFont="1" applyBorder="1" applyProtection="1"/>
    <xf numFmtId="0" fontId="3" fillId="0" borderId="64" xfId="0" applyFont="1" applyBorder="1" applyProtection="1"/>
    <xf numFmtId="0" fontId="0" fillId="0" borderId="0" xfId="0" applyFont="1" applyAlignment="1" applyProtection="1"/>
    <xf numFmtId="0" fontId="3" fillId="0" borderId="65" xfId="0" applyFont="1" applyBorder="1" applyProtection="1"/>
    <xf numFmtId="0" fontId="3" fillId="0" borderId="22" xfId="0" applyFont="1" applyBorder="1" applyProtection="1"/>
    <xf numFmtId="0" fontId="2" fillId="0" borderId="17" xfId="0" applyFont="1" applyBorder="1" applyAlignment="1" applyProtection="1">
      <alignment horizontal="left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5" fillId="0" borderId="40" xfId="0" applyFont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 wrapText="1"/>
    </xf>
    <xf numFmtId="0" fontId="9" fillId="3" borderId="67" xfId="0" applyFont="1" applyFill="1" applyBorder="1" applyAlignment="1" applyProtection="1">
      <alignment horizontal="center" vertical="center" wrapText="1"/>
    </xf>
    <xf numFmtId="0" fontId="3" fillId="0" borderId="3" xfId="0" applyFont="1" applyBorder="1" applyProtection="1"/>
    <xf numFmtId="0" fontId="3" fillId="0" borderId="4" xfId="0" applyFont="1" applyBorder="1" applyProtection="1"/>
    <xf numFmtId="0" fontId="3" fillId="0" borderId="68" xfId="0" applyFont="1" applyBorder="1" applyProtection="1"/>
    <xf numFmtId="0" fontId="3" fillId="0" borderId="10" xfId="0" applyFont="1" applyBorder="1" applyProtection="1"/>
    <xf numFmtId="0" fontId="3" fillId="0" borderId="11" xfId="0" applyFont="1" applyBorder="1" applyProtection="1"/>
    <xf numFmtId="0" fontId="11" fillId="0" borderId="0" xfId="0" applyFont="1" applyAlignment="1" applyProtection="1">
      <alignment horizontal="left" vertical="center"/>
    </xf>
    <xf numFmtId="0" fontId="12" fillId="5" borderId="37" xfId="0" applyFont="1" applyFill="1" applyBorder="1" applyAlignment="1" applyProtection="1">
      <alignment horizontal="left" vertical="center"/>
    </xf>
    <xf numFmtId="0" fontId="11" fillId="5" borderId="37" xfId="0" applyFont="1" applyFill="1" applyBorder="1" applyAlignment="1" applyProtection="1">
      <alignment horizontal="left" vertical="center" wrapText="1"/>
    </xf>
    <xf numFmtId="0" fontId="13" fillId="6" borderId="37" xfId="0" applyFont="1" applyFill="1" applyBorder="1" applyAlignment="1" applyProtection="1">
      <alignment horizontal="center" vertical="center"/>
    </xf>
    <xf numFmtId="0" fontId="12" fillId="6" borderId="37" xfId="0" applyFont="1" applyFill="1" applyBorder="1" applyAlignment="1" applyProtection="1">
      <alignment horizontal="left" vertical="center" wrapText="1"/>
    </xf>
    <xf numFmtId="0" fontId="19" fillId="0" borderId="37" xfId="0" applyFont="1" applyBorder="1" applyAlignment="1" applyProtection="1">
      <alignment horizontal="left" vertical="center" wrapText="1"/>
    </xf>
    <xf numFmtId="0" fontId="13" fillId="6" borderId="37" xfId="0" applyFont="1" applyFill="1" applyBorder="1" applyAlignment="1" applyProtection="1">
      <alignment horizontal="right" vertical="center"/>
    </xf>
    <xf numFmtId="0" fontId="14" fillId="0" borderId="37" xfId="0" applyFont="1" applyBorder="1" applyAlignment="1" applyProtection="1">
      <alignment horizontal="left" vertical="center" wrapText="1"/>
    </xf>
    <xf numFmtId="0" fontId="14" fillId="0" borderId="37" xfId="0" applyFont="1" applyFill="1" applyBorder="1" applyAlignment="1" applyProtection="1">
      <alignment horizontal="left" vertical="center" wrapText="1"/>
    </xf>
    <xf numFmtId="0" fontId="3" fillId="0" borderId="38" xfId="0" applyFont="1" applyFill="1" applyBorder="1" applyProtection="1"/>
    <xf numFmtId="0" fontId="3" fillId="0" borderId="36" xfId="0" applyFont="1" applyFill="1" applyBorder="1" applyProtection="1"/>
    <xf numFmtId="0" fontId="12" fillId="5" borderId="40" xfId="0" applyFont="1" applyFill="1" applyBorder="1" applyAlignment="1" applyProtection="1">
      <alignment horizontal="left" vertical="center"/>
    </xf>
    <xf numFmtId="0" fontId="12" fillId="5" borderId="44" xfId="0" applyFont="1" applyFill="1" applyBorder="1" applyAlignment="1" applyProtection="1">
      <alignment horizontal="left" vertical="center"/>
    </xf>
    <xf numFmtId="0" fontId="12" fillId="5" borderId="36" xfId="0" applyFont="1" applyFill="1" applyBorder="1" applyAlignment="1" applyProtection="1">
      <alignment horizontal="left" vertical="center"/>
    </xf>
    <xf numFmtId="0" fontId="11" fillId="5" borderId="40" xfId="0" applyFont="1" applyFill="1" applyBorder="1" applyAlignment="1" applyProtection="1">
      <alignment horizontal="left" vertical="center" wrapText="1"/>
    </xf>
    <xf numFmtId="0" fontId="11" fillId="5" borderId="44" xfId="0" applyFont="1" applyFill="1" applyBorder="1" applyAlignment="1" applyProtection="1">
      <alignment horizontal="left" vertical="center" wrapText="1"/>
    </xf>
    <xf numFmtId="0" fontId="11" fillId="5" borderId="36" xfId="0" applyFont="1" applyFill="1" applyBorder="1" applyAlignment="1" applyProtection="1">
      <alignment horizontal="left" vertical="center" wrapText="1"/>
    </xf>
    <xf numFmtId="0" fontId="13" fillId="6" borderId="40" xfId="0" applyFont="1" applyFill="1" applyBorder="1" applyAlignment="1" applyProtection="1">
      <alignment horizontal="center" vertical="center"/>
    </xf>
    <xf numFmtId="0" fontId="13" fillId="6" borderId="44" xfId="0" applyFont="1" applyFill="1" applyBorder="1" applyAlignment="1" applyProtection="1">
      <alignment horizontal="center" vertical="center"/>
    </xf>
    <xf numFmtId="0" fontId="13" fillId="6" borderId="36" xfId="0" applyFont="1" applyFill="1" applyBorder="1" applyAlignment="1" applyProtection="1">
      <alignment horizontal="center" vertical="center"/>
    </xf>
    <xf numFmtId="0" fontId="14" fillId="0" borderId="37" xfId="0" applyFont="1" applyBorder="1" applyAlignment="1" applyProtection="1">
      <alignment horizontal="left" vertical="center"/>
    </xf>
    <xf numFmtId="0" fontId="15" fillId="0" borderId="17" xfId="0" applyFont="1" applyBorder="1" applyAlignment="1" applyProtection="1">
      <alignment horizontal="center" vertical="center" wrapText="1"/>
    </xf>
    <xf numFmtId="0" fontId="21" fillId="8" borderId="72" xfId="0" applyFont="1" applyFill="1" applyBorder="1" applyAlignment="1">
      <alignment horizontal="center"/>
    </xf>
    <xf numFmtId="0" fontId="20" fillId="8" borderId="72" xfId="0" applyFont="1" applyFill="1" applyBorder="1" applyAlignment="1">
      <alignment horizontal="left"/>
    </xf>
    <xf numFmtId="0" fontId="21" fillId="8" borderId="0" xfId="0" applyFont="1" applyFill="1" applyAlignment="1">
      <alignment horizontal="left" vertical="center"/>
    </xf>
    <xf numFmtId="0" fontId="21" fillId="8" borderId="69" xfId="0" applyFont="1" applyFill="1" applyBorder="1" applyAlignment="1">
      <alignment horizontal="center"/>
    </xf>
    <xf numFmtId="0" fontId="21" fillId="8" borderId="70" xfId="0" applyFont="1" applyFill="1" applyBorder="1" applyAlignment="1">
      <alignment horizontal="center"/>
    </xf>
    <xf numFmtId="0" fontId="21" fillId="8" borderId="71" xfId="0" applyFont="1" applyFill="1" applyBorder="1" applyAlignment="1">
      <alignment horizontal="center"/>
    </xf>
    <xf numFmtId="0" fontId="2" fillId="2" borderId="41" xfId="0" applyFont="1" applyFill="1" applyBorder="1" applyAlignment="1" applyProtection="1">
      <alignment horizontal="center" vertical="center" wrapText="1"/>
    </xf>
    <xf numFmtId="0" fontId="22" fillId="0" borderId="73" xfId="0" applyFont="1" applyBorder="1" applyAlignment="1" applyProtection="1">
      <alignment horizontal="center" vertical="center" wrapText="1"/>
    </xf>
    <xf numFmtId="0" fontId="20" fillId="8" borderId="72" xfId="0" applyFont="1" applyFill="1" applyBorder="1" applyAlignment="1">
      <alignment horizontal="left" vertical="center"/>
    </xf>
    <xf numFmtId="10" fontId="20" fillId="8" borderId="72" xfId="0" applyNumberFormat="1" applyFont="1" applyFill="1" applyBorder="1" applyAlignment="1">
      <alignment horizontal="center"/>
    </xf>
    <xf numFmtId="0" fontId="20" fillId="8" borderId="0" xfId="0" applyFont="1" applyFill="1" applyAlignment="1">
      <alignment horizontal="left" vertical="center"/>
    </xf>
    <xf numFmtId="0" fontId="21" fillId="8" borderId="0" xfId="0" applyFont="1" applyFill="1" applyAlignment="1">
      <alignment vertical="center"/>
    </xf>
    <xf numFmtId="0" fontId="20" fillId="8" borderId="0" xfId="0" applyFont="1" applyFill="1" applyAlignment="1">
      <alignment horizontal="left" vertical="center" wrapText="1"/>
    </xf>
    <xf numFmtId="0" fontId="20" fillId="8" borderId="0" xfId="0" applyFont="1" applyFill="1" applyAlignment="1">
      <alignment horizontal="justify" vertical="center" wrapText="1"/>
    </xf>
    <xf numFmtId="164" fontId="2" fillId="0" borderId="53" xfId="0" applyNumberFormat="1" applyFont="1" applyBorder="1" applyAlignment="1" applyProtection="1">
      <alignment horizontal="center" vertical="center"/>
      <protection locked="0"/>
    </xf>
    <xf numFmtId="164" fontId="2" fillId="0" borderId="66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28575</xdr:rowOff>
    </xdr:from>
    <xdr:to>
      <xdr:col>2</xdr:col>
      <xdr:colOff>514350</xdr:colOff>
      <xdr:row>2</xdr:row>
      <xdr:rowOff>321945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95" t="14201" r="14793" b="14780"/>
        <a:stretch/>
      </xdr:blipFill>
      <xdr:spPr bwMode="auto">
        <a:xfrm>
          <a:off x="285750" y="28575"/>
          <a:ext cx="1188720" cy="8839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386715</xdr:colOff>
      <xdr:row>0</xdr:row>
      <xdr:rowOff>97156</xdr:rowOff>
    </xdr:from>
    <xdr:to>
      <xdr:col>8</xdr:col>
      <xdr:colOff>462915</xdr:colOff>
      <xdr:row>3</xdr:row>
      <xdr:rowOff>221616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95" t="14201" r="14793" b="14780"/>
        <a:stretch/>
      </xdr:blipFill>
      <xdr:spPr bwMode="auto">
        <a:xfrm>
          <a:off x="7435215" y="97156"/>
          <a:ext cx="1600200" cy="13912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</xdr:colOff>
      <xdr:row>0</xdr:row>
      <xdr:rowOff>83820</xdr:rowOff>
    </xdr:from>
    <xdr:to>
      <xdr:col>8</xdr:col>
      <xdr:colOff>495300</xdr:colOff>
      <xdr:row>3</xdr:row>
      <xdr:rowOff>208280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78034CC9-4344-4A19-BAAC-B69F6FB5BC6D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95" t="14201" r="14793" b="14780"/>
        <a:stretch/>
      </xdr:blipFill>
      <xdr:spPr bwMode="auto">
        <a:xfrm>
          <a:off x="5379720" y="83820"/>
          <a:ext cx="1600200" cy="13893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167640</xdr:colOff>
      <xdr:row>34</xdr:row>
      <xdr:rowOff>68580</xdr:rowOff>
    </xdr:from>
    <xdr:to>
      <xdr:col>0</xdr:col>
      <xdr:colOff>1348740</xdr:colOff>
      <xdr:row>36</xdr:row>
      <xdr:rowOff>99060</xdr:rowOff>
    </xdr:to>
    <xdr:pic>
      <xdr:nvPicPr>
        <xdr:cNvPr id="21" name="Imagem 3">
          <a:extLst>
            <a:ext uri="{FF2B5EF4-FFF2-40B4-BE49-F238E27FC236}">
              <a16:creationId xmlns:a16="http://schemas.microsoft.com/office/drawing/2014/main" id="{B6F29168-FDDB-4035-B187-4182603D4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6614160"/>
          <a:ext cx="118110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83820</xdr:colOff>
      <xdr:row>24</xdr:row>
      <xdr:rowOff>114300</xdr:rowOff>
    </xdr:from>
    <xdr:to>
      <xdr:col>1</xdr:col>
      <xdr:colOff>83820</xdr:colOff>
      <xdr:row>25</xdr:row>
      <xdr:rowOff>144780</xdr:rowOff>
    </xdr:to>
    <xdr:pic>
      <xdr:nvPicPr>
        <xdr:cNvPr id="22" name="Imagem 4">
          <a:extLst>
            <a:ext uri="{FF2B5EF4-FFF2-40B4-BE49-F238E27FC236}">
              <a16:creationId xmlns:a16="http://schemas.microsoft.com/office/drawing/2014/main" id="{EE328E45-CAE4-4076-9DA7-AE36298BD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5067300"/>
          <a:ext cx="10134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28</xdr:row>
      <xdr:rowOff>160020</xdr:rowOff>
    </xdr:from>
    <xdr:to>
      <xdr:col>1</xdr:col>
      <xdr:colOff>152400</xdr:colOff>
      <xdr:row>31</xdr:row>
      <xdr:rowOff>60960</xdr:rowOff>
    </xdr:to>
    <xdr:pic>
      <xdr:nvPicPr>
        <xdr:cNvPr id="23" name="Imagem 6">
          <a:extLst>
            <a:ext uri="{FF2B5EF4-FFF2-40B4-BE49-F238E27FC236}">
              <a16:creationId xmlns:a16="http://schemas.microsoft.com/office/drawing/2014/main" id="{28E5911D-9515-4002-BB81-E798E9FF1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867400"/>
          <a:ext cx="136398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workbookViewId="0">
      <selection activeCell="A43" sqref="A43:H43"/>
    </sheetView>
  </sheetViews>
  <sheetFormatPr defaultColWidth="14.42578125" defaultRowHeight="15" customHeight="1"/>
  <cols>
    <col min="1" max="1" width="6.7109375" style="3" customWidth="1"/>
    <col min="2" max="2" width="7.5703125" style="3" customWidth="1"/>
    <col min="3" max="3" width="32.7109375" style="3" customWidth="1"/>
    <col min="4" max="4" width="8.7109375" style="3" customWidth="1"/>
    <col min="5" max="5" width="6" style="3" customWidth="1"/>
    <col min="6" max="6" width="6.85546875" style="3" customWidth="1"/>
    <col min="7" max="7" width="13.7109375" style="3" customWidth="1"/>
    <col min="8" max="8" width="15.140625" style="3" customWidth="1"/>
    <col min="9" max="9" width="1.85546875" style="3" customWidth="1"/>
    <col min="10" max="24" width="9.140625" style="3" customWidth="1"/>
    <col min="25" max="26" width="8.7109375" style="3" customWidth="1"/>
    <col min="27" max="16384" width="14.42578125" style="3"/>
  </cols>
  <sheetData>
    <row r="1" spans="1:9" ht="22.5" customHeight="1">
      <c r="A1" s="2"/>
      <c r="B1" s="98" t="s">
        <v>0</v>
      </c>
      <c r="C1" s="99"/>
      <c r="D1" s="99"/>
      <c r="E1" s="99"/>
      <c r="F1" s="99"/>
      <c r="G1" s="99"/>
      <c r="H1" s="100"/>
    </row>
    <row r="2" spans="1:9" ht="24" customHeight="1">
      <c r="A2" s="4"/>
      <c r="B2" s="101"/>
      <c r="C2" s="102"/>
      <c r="D2" s="102"/>
      <c r="E2" s="102"/>
      <c r="F2" s="102"/>
      <c r="G2" s="102"/>
      <c r="H2" s="103"/>
      <c r="I2" s="5"/>
    </row>
    <row r="3" spans="1:9" ht="29.25" customHeight="1">
      <c r="A3" s="4"/>
      <c r="B3" s="104"/>
      <c r="C3" s="105"/>
      <c r="D3" s="105"/>
      <c r="E3" s="105"/>
      <c r="F3" s="105"/>
      <c r="G3" s="105"/>
      <c r="H3" s="106"/>
      <c r="I3" s="5"/>
    </row>
    <row r="4" spans="1:9" ht="14.25" customHeight="1">
      <c r="A4" s="107" t="s">
        <v>207</v>
      </c>
      <c r="B4" s="108"/>
      <c r="C4" s="108"/>
      <c r="D4" s="108"/>
      <c r="E4" s="108"/>
      <c r="F4" s="108"/>
      <c r="G4" s="108"/>
      <c r="H4" s="109"/>
      <c r="I4" s="5"/>
    </row>
    <row r="5" spans="1:9" ht="14.25" customHeight="1">
      <c r="A5" s="6"/>
      <c r="B5" s="7"/>
      <c r="C5" s="7"/>
      <c r="D5" s="7"/>
      <c r="E5" s="7"/>
      <c r="F5" s="7"/>
      <c r="G5" s="7"/>
      <c r="H5" s="8"/>
      <c r="I5" s="9"/>
    </row>
    <row r="6" spans="1:9" ht="14.25" customHeight="1">
      <c r="A6" s="10"/>
      <c r="B6" s="110" t="s">
        <v>1</v>
      </c>
      <c r="C6" s="111"/>
      <c r="D6" s="111"/>
      <c r="E6" s="111"/>
      <c r="F6" s="111"/>
      <c r="G6" s="112"/>
      <c r="H6" s="11"/>
      <c r="I6" s="9"/>
    </row>
    <row r="7" spans="1:9" ht="18" customHeight="1">
      <c r="A7" s="10"/>
      <c r="B7" s="113"/>
      <c r="C7" s="114"/>
      <c r="D7" s="114"/>
      <c r="E7" s="114"/>
      <c r="F7" s="114"/>
      <c r="G7" s="115"/>
      <c r="H7" s="11"/>
      <c r="I7" s="9"/>
    </row>
    <row r="8" spans="1:9" ht="14.25" customHeight="1">
      <c r="A8" s="12"/>
      <c r="B8" s="13"/>
      <c r="C8" s="13"/>
      <c r="D8" s="13"/>
      <c r="E8" s="13"/>
      <c r="F8" s="13"/>
      <c r="G8" s="13"/>
      <c r="H8" s="14"/>
      <c r="I8" s="9"/>
    </row>
    <row r="9" spans="1:9" ht="14.25" customHeight="1">
      <c r="A9" s="116" t="s">
        <v>2</v>
      </c>
      <c r="B9" s="117"/>
      <c r="C9" s="117"/>
      <c r="D9" s="117"/>
      <c r="E9" s="117"/>
      <c r="F9" s="117"/>
      <c r="G9" s="117"/>
      <c r="H9" s="118"/>
      <c r="I9" s="5"/>
    </row>
    <row r="10" spans="1:9" ht="14.25" customHeight="1">
      <c r="A10" s="119" t="s">
        <v>3</v>
      </c>
      <c r="B10" s="97"/>
      <c r="C10" s="120"/>
      <c r="D10" s="121"/>
      <c r="E10" s="121"/>
      <c r="F10" s="121"/>
      <c r="G10" s="121"/>
      <c r="H10" s="122"/>
      <c r="I10" s="5"/>
    </row>
    <row r="11" spans="1:9" ht="14.25" customHeight="1">
      <c r="A11" s="95" t="s">
        <v>4</v>
      </c>
      <c r="B11" s="96"/>
      <c r="C11" s="92"/>
      <c r="D11" s="93"/>
      <c r="E11" s="93"/>
      <c r="F11" s="93"/>
      <c r="G11" s="93"/>
      <c r="H11" s="94"/>
      <c r="I11" s="5"/>
    </row>
    <row r="12" spans="1:9" ht="14.25" customHeight="1">
      <c r="A12" s="95" t="s">
        <v>5</v>
      </c>
      <c r="B12" s="96"/>
      <c r="C12" s="92"/>
      <c r="D12" s="93"/>
      <c r="E12" s="93"/>
      <c r="F12" s="93"/>
      <c r="G12" s="93"/>
      <c r="H12" s="94"/>
      <c r="I12" s="5"/>
    </row>
    <row r="13" spans="1:9" ht="15" customHeight="1">
      <c r="A13" s="95" t="s">
        <v>6</v>
      </c>
      <c r="B13" s="96"/>
      <c r="C13" s="91"/>
      <c r="D13" s="132" t="s">
        <v>7</v>
      </c>
      <c r="E13" s="133"/>
      <c r="F13" s="96"/>
      <c r="G13" s="92"/>
      <c r="H13" s="94"/>
      <c r="I13" s="5"/>
    </row>
    <row r="14" spans="1:9" ht="14.25" customHeight="1">
      <c r="A14" s="95" t="s">
        <v>8</v>
      </c>
      <c r="B14" s="96"/>
      <c r="C14" s="134"/>
      <c r="D14" s="135"/>
      <c r="E14" s="135"/>
      <c r="F14" s="135"/>
      <c r="G14" s="135"/>
      <c r="H14" s="136"/>
      <c r="I14" s="5"/>
    </row>
    <row r="15" spans="1:9" ht="14.25" customHeight="1">
      <c r="A15" s="95" t="s">
        <v>9</v>
      </c>
      <c r="B15" s="131"/>
      <c r="C15" s="92"/>
      <c r="D15" s="93"/>
      <c r="E15" s="93"/>
      <c r="F15" s="93"/>
      <c r="G15" s="93"/>
      <c r="H15" s="94"/>
      <c r="I15" s="5"/>
    </row>
    <row r="16" spans="1:9" ht="14.25" customHeight="1">
      <c r="A16" s="95" t="s">
        <v>10</v>
      </c>
      <c r="B16" s="96"/>
      <c r="C16" s="128"/>
      <c r="D16" s="129"/>
      <c r="E16" s="129"/>
      <c r="F16" s="129"/>
      <c r="G16" s="129"/>
      <c r="H16" s="130"/>
      <c r="I16" s="5"/>
    </row>
    <row r="17" spans="1:9" ht="14.25" customHeight="1">
      <c r="A17" s="95" t="s">
        <v>11</v>
      </c>
      <c r="B17" s="96"/>
      <c r="C17" s="92"/>
      <c r="D17" s="93"/>
      <c r="E17" s="93"/>
      <c r="F17" s="93"/>
      <c r="G17" s="93"/>
      <c r="H17" s="94"/>
      <c r="I17" s="5"/>
    </row>
    <row r="18" spans="1:9" ht="14.25" customHeight="1" thickBot="1">
      <c r="A18" s="123" t="s">
        <v>12</v>
      </c>
      <c r="B18" s="124"/>
      <c r="C18" s="125"/>
      <c r="D18" s="126"/>
      <c r="E18" s="126"/>
      <c r="F18" s="126"/>
      <c r="G18" s="126"/>
      <c r="H18" s="127"/>
      <c r="I18" s="5"/>
    </row>
    <row r="19" spans="1:9" ht="14.25" customHeight="1" thickBot="1">
      <c r="A19" s="142" t="s">
        <v>13</v>
      </c>
      <c r="B19" s="143"/>
      <c r="C19" s="143"/>
      <c r="D19" s="143"/>
      <c r="E19" s="143"/>
      <c r="F19" s="143"/>
      <c r="G19" s="143"/>
      <c r="H19" s="144"/>
      <c r="I19" s="5"/>
    </row>
    <row r="20" spans="1:9" ht="14.25" customHeight="1">
      <c r="A20" s="82" t="s">
        <v>14</v>
      </c>
      <c r="B20" s="83" t="s">
        <v>15</v>
      </c>
      <c r="C20" s="83" t="s">
        <v>16</v>
      </c>
      <c r="D20" s="83" t="s">
        <v>17</v>
      </c>
      <c r="E20" s="83" t="s">
        <v>18</v>
      </c>
      <c r="F20" s="83" t="s">
        <v>19</v>
      </c>
      <c r="G20" s="83" t="s">
        <v>20</v>
      </c>
      <c r="H20" s="84" t="s">
        <v>21</v>
      </c>
      <c r="I20" s="5"/>
    </row>
    <row r="21" spans="1:9" ht="14.25" customHeight="1">
      <c r="A21" s="137" t="s">
        <v>22</v>
      </c>
      <c r="B21" s="15">
        <v>1</v>
      </c>
      <c r="C21" s="16" t="s">
        <v>59</v>
      </c>
      <c r="D21" s="15" t="s">
        <v>23</v>
      </c>
      <c r="E21" s="15">
        <v>7</v>
      </c>
      <c r="F21" s="15" t="s">
        <v>24</v>
      </c>
      <c r="G21" s="226"/>
      <c r="H21" s="85">
        <f>E21*G21</f>
        <v>0</v>
      </c>
      <c r="I21" s="5"/>
    </row>
    <row r="22" spans="1:9" ht="19.5" customHeight="1">
      <c r="A22" s="138"/>
      <c r="B22" s="15">
        <v>2</v>
      </c>
      <c r="C22" s="16" t="s">
        <v>25</v>
      </c>
      <c r="D22" s="15" t="s">
        <v>26</v>
      </c>
      <c r="E22" s="15">
        <v>38</v>
      </c>
      <c r="F22" s="15" t="s">
        <v>24</v>
      </c>
      <c r="G22" s="226"/>
      <c r="H22" s="85">
        <f>E22*G22</f>
        <v>0</v>
      </c>
      <c r="I22" s="5"/>
    </row>
    <row r="23" spans="1:9" ht="14.25" customHeight="1">
      <c r="A23" s="138"/>
      <c r="B23" s="15">
        <v>3</v>
      </c>
      <c r="C23" s="16" t="s">
        <v>27</v>
      </c>
      <c r="D23" s="15" t="s">
        <v>17</v>
      </c>
      <c r="E23" s="15">
        <v>20</v>
      </c>
      <c r="F23" s="15" t="s">
        <v>24</v>
      </c>
      <c r="G23" s="226"/>
      <c r="H23" s="85">
        <f t="shared" ref="H23:H38" si="0">E23*G23</f>
        <v>0</v>
      </c>
      <c r="I23" s="5"/>
    </row>
    <row r="24" spans="1:9" ht="15" customHeight="1">
      <c r="A24" s="138"/>
      <c r="B24" s="15">
        <v>4</v>
      </c>
      <c r="C24" s="16" t="s">
        <v>28</v>
      </c>
      <c r="D24" s="15" t="s">
        <v>17</v>
      </c>
      <c r="E24" s="15">
        <v>20</v>
      </c>
      <c r="F24" s="15" t="s">
        <v>24</v>
      </c>
      <c r="G24" s="226"/>
      <c r="H24" s="85">
        <f t="shared" si="0"/>
        <v>0</v>
      </c>
      <c r="I24" s="81"/>
    </row>
    <row r="25" spans="1:9" ht="14.25" customHeight="1">
      <c r="A25" s="138"/>
      <c r="B25" s="15">
        <v>5</v>
      </c>
      <c r="C25" s="16" t="s">
        <v>29</v>
      </c>
      <c r="D25" s="15" t="s">
        <v>17</v>
      </c>
      <c r="E25" s="15">
        <v>20</v>
      </c>
      <c r="F25" s="15" t="s">
        <v>24</v>
      </c>
      <c r="G25" s="226"/>
      <c r="H25" s="85">
        <f>E25*G25</f>
        <v>0</v>
      </c>
      <c r="I25" s="81"/>
    </row>
    <row r="26" spans="1:9" ht="27" customHeight="1">
      <c r="A26" s="138"/>
      <c r="B26" s="15">
        <v>6</v>
      </c>
      <c r="C26" s="16" t="s">
        <v>30</v>
      </c>
      <c r="D26" s="15" t="s">
        <v>17</v>
      </c>
      <c r="E26" s="15">
        <v>12</v>
      </c>
      <c r="F26" s="15" t="s">
        <v>24</v>
      </c>
      <c r="G26" s="226"/>
      <c r="H26" s="85">
        <f t="shared" si="0"/>
        <v>0</v>
      </c>
      <c r="I26" s="81"/>
    </row>
    <row r="27" spans="1:9" ht="27" customHeight="1">
      <c r="A27" s="138"/>
      <c r="B27" s="15">
        <v>7</v>
      </c>
      <c r="C27" s="16" t="s">
        <v>31</v>
      </c>
      <c r="D27" s="15" t="s">
        <v>17</v>
      </c>
      <c r="E27" s="15">
        <v>20</v>
      </c>
      <c r="F27" s="15" t="s">
        <v>24</v>
      </c>
      <c r="G27" s="226"/>
      <c r="H27" s="85">
        <f t="shared" si="0"/>
        <v>0</v>
      </c>
      <c r="I27" s="81"/>
    </row>
    <row r="28" spans="1:9" ht="29.45" customHeight="1">
      <c r="A28" s="138"/>
      <c r="B28" s="15">
        <v>8</v>
      </c>
      <c r="C28" s="16" t="s">
        <v>32</v>
      </c>
      <c r="D28" s="15" t="s">
        <v>17</v>
      </c>
      <c r="E28" s="15">
        <v>12</v>
      </c>
      <c r="F28" s="15" t="s">
        <v>24</v>
      </c>
      <c r="G28" s="226"/>
      <c r="H28" s="85">
        <f t="shared" si="0"/>
        <v>0</v>
      </c>
      <c r="I28" s="81"/>
    </row>
    <row r="29" spans="1:9" ht="29.45" customHeight="1">
      <c r="A29" s="138"/>
      <c r="B29" s="15">
        <v>9</v>
      </c>
      <c r="C29" s="17" t="s">
        <v>33</v>
      </c>
      <c r="D29" s="18" t="s">
        <v>17</v>
      </c>
      <c r="E29" s="18">
        <v>12</v>
      </c>
      <c r="F29" s="15" t="s">
        <v>24</v>
      </c>
      <c r="G29" s="227"/>
      <c r="H29" s="85">
        <f t="shared" si="0"/>
        <v>0</v>
      </c>
      <c r="I29" s="81"/>
    </row>
    <row r="30" spans="1:9" ht="24" customHeight="1">
      <c r="A30" s="138"/>
      <c r="B30" s="15">
        <v>10</v>
      </c>
      <c r="C30" s="17" t="s">
        <v>34</v>
      </c>
      <c r="D30" s="18" t="s">
        <v>17</v>
      </c>
      <c r="E30" s="18">
        <v>12</v>
      </c>
      <c r="F30" s="15" t="s">
        <v>24</v>
      </c>
      <c r="G30" s="227"/>
      <c r="H30" s="85">
        <f t="shared" si="0"/>
        <v>0</v>
      </c>
      <c r="I30" s="81"/>
    </row>
    <row r="31" spans="1:9" ht="14.25" customHeight="1">
      <c r="A31" s="138"/>
      <c r="B31" s="15">
        <v>11</v>
      </c>
      <c r="C31" s="17" t="s">
        <v>35</v>
      </c>
      <c r="D31" s="18" t="s">
        <v>17</v>
      </c>
      <c r="E31" s="18">
        <v>12</v>
      </c>
      <c r="F31" s="15" t="s">
        <v>24</v>
      </c>
      <c r="G31" s="227"/>
      <c r="H31" s="85">
        <f t="shared" si="0"/>
        <v>0</v>
      </c>
      <c r="I31" s="81"/>
    </row>
    <row r="32" spans="1:9" ht="27" customHeight="1">
      <c r="A32" s="138"/>
      <c r="B32" s="15">
        <v>12</v>
      </c>
      <c r="C32" s="17" t="s">
        <v>166</v>
      </c>
      <c r="D32" s="18" t="s">
        <v>17</v>
      </c>
      <c r="E32" s="18">
        <v>6</v>
      </c>
      <c r="F32" s="15" t="s">
        <v>24</v>
      </c>
      <c r="G32" s="227"/>
      <c r="H32" s="85">
        <f t="shared" si="0"/>
        <v>0</v>
      </c>
      <c r="I32" s="81"/>
    </row>
    <row r="33" spans="1:9" ht="27.6" customHeight="1">
      <c r="A33" s="138"/>
      <c r="B33" s="15">
        <v>13</v>
      </c>
      <c r="C33" s="17" t="s">
        <v>167</v>
      </c>
      <c r="D33" s="18" t="s">
        <v>162</v>
      </c>
      <c r="E33" s="18">
        <v>180</v>
      </c>
      <c r="F33" s="15" t="s">
        <v>24</v>
      </c>
      <c r="G33" s="227"/>
      <c r="H33" s="85">
        <f t="shared" si="0"/>
        <v>0</v>
      </c>
      <c r="I33" s="81"/>
    </row>
    <row r="34" spans="1:9" ht="14.25" customHeight="1">
      <c r="A34" s="138"/>
      <c r="B34" s="15">
        <v>14</v>
      </c>
      <c r="C34" s="17" t="s">
        <v>168</v>
      </c>
      <c r="D34" s="18" t="s">
        <v>17</v>
      </c>
      <c r="E34" s="18">
        <v>18</v>
      </c>
      <c r="F34" s="15" t="s">
        <v>24</v>
      </c>
      <c r="G34" s="227"/>
      <c r="H34" s="85">
        <f t="shared" si="0"/>
        <v>0</v>
      </c>
      <c r="I34" s="81"/>
    </row>
    <row r="35" spans="1:9" ht="14.25" customHeight="1">
      <c r="A35" s="138"/>
      <c r="B35" s="15">
        <v>15</v>
      </c>
      <c r="C35" s="17" t="s">
        <v>36</v>
      </c>
      <c r="D35" s="18" t="s">
        <v>17</v>
      </c>
      <c r="E35" s="18">
        <v>1</v>
      </c>
      <c r="F35" s="15" t="s">
        <v>24</v>
      </c>
      <c r="G35" s="227"/>
      <c r="H35" s="85">
        <f t="shared" si="0"/>
        <v>0</v>
      </c>
      <c r="I35" s="81"/>
    </row>
    <row r="36" spans="1:9">
      <c r="A36" s="138"/>
      <c r="B36" s="15">
        <v>16</v>
      </c>
      <c r="C36" s="17" t="s">
        <v>37</v>
      </c>
      <c r="D36" s="18" t="s">
        <v>17</v>
      </c>
      <c r="E36" s="18">
        <v>136</v>
      </c>
      <c r="F36" s="15" t="s">
        <v>24</v>
      </c>
      <c r="G36" s="227"/>
      <c r="H36" s="85">
        <f t="shared" si="0"/>
        <v>0</v>
      </c>
      <c r="I36" s="81"/>
    </row>
    <row r="37" spans="1:9">
      <c r="A37" s="138"/>
      <c r="B37" s="15">
        <v>17</v>
      </c>
      <c r="C37" s="17" t="s">
        <v>38</v>
      </c>
      <c r="D37" s="18" t="s">
        <v>17</v>
      </c>
      <c r="E37" s="18">
        <v>3</v>
      </c>
      <c r="F37" s="15" t="s">
        <v>24</v>
      </c>
      <c r="G37" s="227"/>
      <c r="H37" s="85">
        <f t="shared" si="0"/>
        <v>0</v>
      </c>
      <c r="I37" s="81"/>
    </row>
    <row r="38" spans="1:9" ht="27.75" customHeight="1">
      <c r="A38" s="138"/>
      <c r="B38" s="15">
        <v>18</v>
      </c>
      <c r="C38" s="17" t="s">
        <v>39</v>
      </c>
      <c r="D38" s="86" t="s">
        <v>17</v>
      </c>
      <c r="E38" s="18">
        <v>20</v>
      </c>
      <c r="F38" s="15" t="s">
        <v>24</v>
      </c>
      <c r="G38" s="227"/>
      <c r="H38" s="85">
        <f t="shared" si="0"/>
        <v>0</v>
      </c>
      <c r="I38" s="81"/>
    </row>
    <row r="39" spans="1:9" ht="14.25" customHeight="1" thickBot="1">
      <c r="A39" s="146" t="s">
        <v>40</v>
      </c>
      <c r="B39" s="147"/>
      <c r="C39" s="147"/>
      <c r="D39" s="147"/>
      <c r="E39" s="147"/>
      <c r="F39" s="147"/>
      <c r="G39" s="148"/>
      <c r="H39" s="87">
        <f>SUM(H21:H38)</f>
        <v>0</v>
      </c>
      <c r="I39" s="81"/>
    </row>
    <row r="40" spans="1:9" ht="14.25" customHeight="1" thickBot="1">
      <c r="A40" s="149" t="s">
        <v>41</v>
      </c>
      <c r="B40" s="150"/>
      <c r="C40" s="150"/>
      <c r="D40" s="150"/>
      <c r="E40" s="150"/>
      <c r="F40" s="150"/>
      <c r="G40" s="150"/>
      <c r="H40" s="151"/>
      <c r="I40" s="81"/>
    </row>
    <row r="41" spans="1:9" ht="14.25" customHeight="1">
      <c r="A41" s="159" t="s">
        <v>209</v>
      </c>
      <c r="B41" s="160"/>
      <c r="C41" s="160"/>
      <c r="D41" s="160"/>
      <c r="E41" s="160"/>
      <c r="F41" s="160"/>
      <c r="G41" s="160"/>
      <c r="H41" s="161"/>
      <c r="I41" s="81"/>
    </row>
    <row r="42" spans="1:9" ht="28.15" customHeight="1">
      <c r="A42" s="152" t="s">
        <v>42</v>
      </c>
      <c r="B42" s="153"/>
      <c r="C42" s="153"/>
      <c r="D42" s="153"/>
      <c r="E42" s="153"/>
      <c r="F42" s="153"/>
      <c r="G42" s="153"/>
      <c r="H42" s="154"/>
      <c r="I42" s="81"/>
    </row>
    <row r="43" spans="1:9" ht="14.25" customHeight="1">
      <c r="A43" s="155" t="s">
        <v>43</v>
      </c>
      <c r="B43" s="153"/>
      <c r="C43" s="153"/>
      <c r="D43" s="153"/>
      <c r="E43" s="153"/>
      <c r="F43" s="153"/>
      <c r="G43" s="153"/>
      <c r="H43" s="154"/>
      <c r="I43" s="81"/>
    </row>
    <row r="44" spans="1:9" ht="14.25" customHeight="1">
      <c r="A44" s="19" t="s">
        <v>44</v>
      </c>
      <c r="B44" s="156"/>
      <c r="C44" s="93"/>
      <c r="D44" s="93"/>
      <c r="E44" s="93"/>
      <c r="F44" s="93"/>
      <c r="G44" s="93"/>
      <c r="H44" s="157"/>
      <c r="I44" s="81"/>
    </row>
    <row r="45" spans="1:9" ht="18.600000000000001" customHeight="1">
      <c r="A45" s="19" t="s">
        <v>45</v>
      </c>
      <c r="B45" s="158"/>
      <c r="C45" s="93"/>
      <c r="D45" s="93"/>
      <c r="E45" s="93"/>
      <c r="F45" s="93"/>
      <c r="G45" s="93"/>
      <c r="H45" s="157"/>
      <c r="I45" s="5"/>
    </row>
    <row r="46" spans="1:9" ht="21" customHeight="1">
      <c r="A46" s="20"/>
      <c r="B46" s="88"/>
      <c r="C46" s="88"/>
      <c r="D46" s="88"/>
      <c r="E46" s="88"/>
      <c r="F46" s="88"/>
      <c r="G46" s="88"/>
      <c r="H46" s="89"/>
      <c r="I46" s="5"/>
    </row>
    <row r="47" spans="1:9" ht="35.25" customHeight="1" thickBot="1">
      <c r="A47" s="21"/>
      <c r="B47" s="139"/>
      <c r="C47" s="140"/>
      <c r="D47" s="140"/>
      <c r="E47" s="140"/>
      <c r="F47" s="140"/>
      <c r="G47" s="141"/>
      <c r="H47" s="90"/>
      <c r="I47" s="5"/>
    </row>
    <row r="48" spans="1:9" ht="22.5" customHeight="1">
      <c r="A48" s="21"/>
      <c r="B48" s="145" t="s">
        <v>208</v>
      </c>
      <c r="C48" s="108"/>
      <c r="D48" s="108"/>
      <c r="E48" s="108"/>
      <c r="F48" s="108"/>
      <c r="G48" s="143"/>
      <c r="H48" s="22"/>
      <c r="I48" s="9"/>
    </row>
    <row r="49" spans="1:9" ht="22.5" customHeight="1" thickBot="1">
      <c r="A49" s="23"/>
      <c r="B49" s="24"/>
      <c r="C49" s="24"/>
      <c r="D49" s="24"/>
      <c r="E49" s="24"/>
      <c r="F49" s="24"/>
      <c r="G49" s="24"/>
      <c r="H49" s="25"/>
      <c r="I49" s="9"/>
    </row>
    <row r="50" spans="1:9" ht="14.25" customHeight="1">
      <c r="I50" s="5"/>
    </row>
    <row r="51" spans="1:9" ht="22.5" customHeight="1">
      <c r="A51" s="9"/>
      <c r="B51" s="9"/>
      <c r="C51" s="9"/>
      <c r="D51" s="9"/>
      <c r="E51" s="9"/>
      <c r="F51" s="9"/>
      <c r="G51" s="9"/>
      <c r="H51" s="9"/>
      <c r="I51" s="5"/>
    </row>
    <row r="52" spans="1:9" ht="14.25" customHeight="1">
      <c r="A52" s="9"/>
      <c r="B52" s="9"/>
      <c r="C52" s="9"/>
      <c r="D52" s="9"/>
      <c r="E52" s="9"/>
      <c r="F52" s="9"/>
      <c r="G52" s="9"/>
      <c r="H52" s="9"/>
      <c r="I52" s="5"/>
    </row>
    <row r="53" spans="1:9" ht="14.25" customHeight="1">
      <c r="A53" s="9"/>
      <c r="B53" s="9"/>
      <c r="C53" s="9"/>
      <c r="D53" s="9"/>
      <c r="E53" s="9"/>
      <c r="F53" s="9"/>
      <c r="G53" s="9"/>
      <c r="H53" s="9"/>
      <c r="I53" s="5"/>
    </row>
    <row r="54" spans="1:9" ht="14.25" customHeight="1">
      <c r="A54" s="9"/>
      <c r="B54" s="9"/>
      <c r="C54" s="9"/>
      <c r="D54" s="9"/>
      <c r="E54" s="9"/>
      <c r="F54" s="9"/>
      <c r="G54" s="9"/>
      <c r="H54" s="9"/>
    </row>
    <row r="55" spans="1:9" ht="14.25" customHeight="1">
      <c r="A55" s="9"/>
      <c r="B55" s="9"/>
      <c r="C55" s="9"/>
      <c r="D55" s="9"/>
      <c r="E55" s="9"/>
      <c r="F55" s="9"/>
      <c r="G55" s="9"/>
      <c r="H55" s="9"/>
    </row>
    <row r="56" spans="1:9" ht="14.25" customHeight="1">
      <c r="A56" s="9"/>
      <c r="B56" s="9"/>
      <c r="C56" s="9"/>
      <c r="D56" s="9"/>
      <c r="E56" s="9"/>
      <c r="F56" s="9"/>
      <c r="G56" s="9"/>
      <c r="H56" s="9"/>
    </row>
    <row r="57" spans="1:9" ht="14.25" customHeight="1" thickBot="1">
      <c r="A57" s="9"/>
      <c r="B57" s="9"/>
      <c r="C57" s="9"/>
      <c r="D57" s="9"/>
      <c r="E57" s="9"/>
      <c r="F57" s="9"/>
      <c r="G57" s="9"/>
      <c r="H57" s="9"/>
    </row>
    <row r="58" spans="1:9" ht="14.25" customHeight="1">
      <c r="A58" s="9"/>
      <c r="B58" s="9"/>
      <c r="C58" s="9"/>
      <c r="D58" s="9"/>
      <c r="E58" s="9"/>
      <c r="F58" s="9"/>
      <c r="G58" s="9"/>
      <c r="H58" s="26"/>
    </row>
    <row r="59" spans="1:9" ht="14.25" customHeight="1">
      <c r="A59" s="9"/>
      <c r="B59" s="9"/>
      <c r="C59" s="9"/>
      <c r="D59" s="9"/>
      <c r="E59" s="9"/>
      <c r="F59" s="9"/>
      <c r="G59" s="9"/>
      <c r="H59" s="9"/>
    </row>
    <row r="60" spans="1:9" ht="14.25" customHeight="1">
      <c r="A60" s="9"/>
      <c r="B60" s="9"/>
      <c r="C60" s="9"/>
      <c r="D60" s="9"/>
      <c r="E60" s="9"/>
      <c r="F60" s="9"/>
      <c r="G60" s="9"/>
      <c r="H60" s="9"/>
    </row>
    <row r="61" spans="1:9" ht="14.25" hidden="1" customHeight="1">
      <c r="A61" s="9"/>
      <c r="B61" s="9"/>
      <c r="C61" s="9"/>
      <c r="D61" s="9"/>
      <c r="E61" s="9"/>
      <c r="F61" s="9"/>
      <c r="G61" s="9"/>
      <c r="H61" s="9"/>
    </row>
    <row r="62" spans="1:9" ht="14.25" hidden="1" customHeight="1">
      <c r="A62" s="9"/>
      <c r="B62" s="9"/>
      <c r="C62" s="9"/>
      <c r="D62" s="9"/>
      <c r="E62" s="9"/>
      <c r="F62" s="9"/>
      <c r="G62" s="9"/>
      <c r="H62" s="9"/>
    </row>
    <row r="63" spans="1:9" ht="14.25" customHeight="1">
      <c r="A63" s="9"/>
      <c r="B63" s="9"/>
      <c r="C63" s="9"/>
      <c r="D63" s="9"/>
      <c r="E63" s="9"/>
      <c r="F63" s="9"/>
      <c r="G63" s="9"/>
      <c r="H63" s="9"/>
    </row>
    <row r="64" spans="1:9" ht="14.25" customHeight="1">
      <c r="A64" s="9"/>
      <c r="B64" s="9"/>
      <c r="C64" s="9"/>
      <c r="D64" s="9"/>
      <c r="E64" s="9"/>
      <c r="F64" s="9"/>
      <c r="G64" s="9"/>
      <c r="H64" s="9"/>
    </row>
    <row r="65" spans="1:8" ht="14.25" customHeight="1">
      <c r="A65" s="9"/>
      <c r="B65" s="9"/>
      <c r="C65" s="9"/>
      <c r="D65" s="9"/>
      <c r="E65" s="9"/>
      <c r="F65" s="9"/>
      <c r="G65" s="9"/>
      <c r="H65" s="9"/>
    </row>
    <row r="66" spans="1:8" ht="14.25" customHeight="1">
      <c r="A66" s="9"/>
      <c r="B66" s="9"/>
      <c r="C66" s="9"/>
      <c r="D66" s="9"/>
      <c r="E66" s="9"/>
      <c r="F66" s="9"/>
      <c r="G66" s="9"/>
      <c r="H66" s="9"/>
    </row>
    <row r="67" spans="1:8" ht="14.25" customHeight="1">
      <c r="A67" s="9"/>
      <c r="B67" s="9"/>
      <c r="C67" s="9"/>
      <c r="D67" s="9"/>
      <c r="E67" s="9"/>
      <c r="F67" s="9"/>
      <c r="G67" s="9"/>
      <c r="H67" s="9"/>
    </row>
    <row r="68" spans="1:8" ht="14.25" customHeight="1">
      <c r="A68" s="9"/>
      <c r="B68" s="9"/>
      <c r="C68" s="9"/>
      <c r="D68" s="9"/>
      <c r="E68" s="9"/>
      <c r="F68" s="9"/>
      <c r="G68" s="9"/>
      <c r="H68" s="9"/>
    </row>
    <row r="69" spans="1:8" ht="14.25" customHeight="1">
      <c r="A69" s="9"/>
      <c r="B69" s="9"/>
      <c r="C69" s="9"/>
      <c r="D69" s="9"/>
      <c r="E69" s="9"/>
      <c r="F69" s="9"/>
      <c r="G69" s="9"/>
      <c r="H69" s="9"/>
    </row>
    <row r="70" spans="1:8" ht="14.25" customHeight="1">
      <c r="A70" s="9"/>
      <c r="B70" s="9"/>
      <c r="C70" s="9"/>
      <c r="D70" s="9"/>
      <c r="E70" s="9"/>
      <c r="F70" s="9"/>
      <c r="G70" s="9"/>
      <c r="H70" s="9"/>
    </row>
    <row r="71" spans="1:8" ht="14.25" customHeight="1">
      <c r="A71" s="9"/>
      <c r="B71" s="9"/>
      <c r="C71" s="9"/>
      <c r="D71" s="9"/>
      <c r="E71" s="9"/>
      <c r="F71" s="9"/>
      <c r="G71" s="9"/>
      <c r="H71" s="9"/>
    </row>
    <row r="72" spans="1:8" ht="14.25" customHeight="1">
      <c r="A72" s="9"/>
      <c r="B72" s="9"/>
      <c r="C72" s="9"/>
      <c r="D72" s="9"/>
      <c r="E72" s="9"/>
      <c r="F72" s="9"/>
      <c r="G72" s="9"/>
      <c r="H72" s="9"/>
    </row>
    <row r="73" spans="1:8" ht="14.25" customHeight="1">
      <c r="A73" s="9"/>
      <c r="B73" s="9"/>
      <c r="C73" s="9"/>
      <c r="D73" s="9"/>
      <c r="E73" s="9"/>
      <c r="F73" s="9"/>
      <c r="G73" s="9"/>
      <c r="H73" s="9"/>
    </row>
    <row r="74" spans="1:8" ht="14.25" customHeight="1">
      <c r="A74" s="9"/>
      <c r="B74" s="9"/>
      <c r="C74" s="9"/>
      <c r="D74" s="9"/>
      <c r="E74" s="9"/>
      <c r="F74" s="9"/>
      <c r="G74" s="9"/>
      <c r="H74" s="9"/>
    </row>
    <row r="75" spans="1:8" ht="14.25" customHeight="1">
      <c r="A75" s="9"/>
      <c r="B75" s="9"/>
      <c r="C75" s="9"/>
      <c r="D75" s="9"/>
      <c r="E75" s="9"/>
      <c r="F75" s="9"/>
      <c r="G75" s="9"/>
      <c r="H75" s="9"/>
    </row>
    <row r="76" spans="1:8" ht="14.25" customHeight="1">
      <c r="A76" s="9"/>
      <c r="B76" s="9"/>
      <c r="C76" s="9"/>
      <c r="D76" s="9"/>
      <c r="E76" s="9"/>
      <c r="F76" s="9"/>
      <c r="G76" s="9"/>
      <c r="H76" s="9"/>
    </row>
    <row r="77" spans="1:8" ht="14.25" customHeight="1">
      <c r="A77" s="9"/>
      <c r="B77" s="9"/>
      <c r="C77" s="9"/>
      <c r="D77" s="9"/>
      <c r="E77" s="9"/>
      <c r="F77" s="9"/>
      <c r="G77" s="9"/>
      <c r="H77" s="9"/>
    </row>
    <row r="78" spans="1:8" ht="14.25" customHeight="1">
      <c r="A78" s="9"/>
      <c r="B78" s="9"/>
      <c r="C78" s="9"/>
      <c r="D78" s="9"/>
      <c r="E78" s="9"/>
      <c r="F78" s="9"/>
      <c r="G78" s="9"/>
      <c r="H78" s="9"/>
    </row>
    <row r="79" spans="1:8" ht="14.25" customHeight="1">
      <c r="A79" s="9"/>
      <c r="B79" s="9"/>
      <c r="C79" s="9"/>
      <c r="D79" s="9"/>
      <c r="E79" s="9"/>
      <c r="F79" s="9"/>
      <c r="G79" s="9"/>
      <c r="H79" s="9"/>
    </row>
    <row r="80" spans="1:8" ht="14.25" customHeight="1">
      <c r="A80" s="9"/>
      <c r="B80" s="9"/>
      <c r="C80" s="9"/>
      <c r="D80" s="9"/>
      <c r="E80" s="9"/>
      <c r="F80" s="9"/>
      <c r="G80" s="9"/>
      <c r="H80" s="9"/>
    </row>
    <row r="81" spans="1:8" ht="14.25" customHeight="1">
      <c r="A81" s="9"/>
      <c r="B81" s="9"/>
      <c r="C81" s="9"/>
      <c r="D81" s="9"/>
      <c r="E81" s="9"/>
      <c r="F81" s="9"/>
      <c r="G81" s="9"/>
      <c r="H81" s="9"/>
    </row>
    <row r="82" spans="1:8" ht="14.25" customHeight="1">
      <c r="A82" s="9"/>
      <c r="B82" s="9"/>
      <c r="C82" s="9"/>
      <c r="D82" s="9"/>
      <c r="E82" s="9"/>
      <c r="F82" s="9"/>
      <c r="G82" s="9"/>
      <c r="H82" s="9"/>
    </row>
    <row r="83" spans="1:8" ht="14.25" customHeight="1">
      <c r="A83" s="9"/>
      <c r="B83" s="9"/>
      <c r="C83" s="9"/>
      <c r="D83" s="9"/>
      <c r="E83" s="9"/>
      <c r="F83" s="9"/>
      <c r="G83" s="9"/>
      <c r="H83" s="9"/>
    </row>
    <row r="84" spans="1:8" ht="14.25" customHeight="1">
      <c r="A84" s="9"/>
      <c r="B84" s="9"/>
      <c r="C84" s="9"/>
      <c r="D84" s="9"/>
      <c r="E84" s="9"/>
      <c r="F84" s="9"/>
      <c r="G84" s="9"/>
      <c r="H84" s="9"/>
    </row>
    <row r="85" spans="1:8" ht="14.25" customHeight="1">
      <c r="A85" s="9"/>
      <c r="B85" s="9"/>
      <c r="C85" s="9"/>
      <c r="D85" s="9"/>
      <c r="E85" s="9"/>
      <c r="F85" s="9"/>
      <c r="G85" s="9"/>
      <c r="H85" s="9"/>
    </row>
    <row r="86" spans="1:8" ht="14.25" customHeight="1">
      <c r="A86" s="9"/>
      <c r="B86" s="9"/>
      <c r="C86" s="9"/>
      <c r="D86" s="9"/>
      <c r="E86" s="9"/>
      <c r="F86" s="9"/>
      <c r="G86" s="9"/>
      <c r="H86" s="9"/>
    </row>
    <row r="87" spans="1:8" ht="14.25" customHeight="1">
      <c r="A87" s="9"/>
      <c r="B87" s="9"/>
      <c r="C87" s="9"/>
      <c r="D87" s="9"/>
      <c r="E87" s="9"/>
      <c r="F87" s="9"/>
      <c r="G87" s="9"/>
      <c r="H87" s="9"/>
    </row>
    <row r="88" spans="1:8" ht="14.25" customHeight="1">
      <c r="A88" s="9"/>
      <c r="B88" s="9"/>
      <c r="C88" s="9"/>
      <c r="D88" s="9"/>
      <c r="E88" s="9"/>
      <c r="F88" s="9"/>
      <c r="G88" s="9"/>
      <c r="H88" s="9"/>
    </row>
    <row r="89" spans="1:8" ht="14.25" customHeight="1">
      <c r="A89" s="9"/>
      <c r="B89" s="9"/>
      <c r="C89" s="9"/>
      <c r="D89" s="9"/>
      <c r="E89" s="9"/>
      <c r="F89" s="9"/>
      <c r="G89" s="9"/>
      <c r="H89" s="9"/>
    </row>
    <row r="90" spans="1:8" ht="14.25" customHeight="1">
      <c r="A90" s="9"/>
      <c r="B90" s="9"/>
      <c r="C90" s="9"/>
      <c r="D90" s="9"/>
      <c r="E90" s="9"/>
      <c r="F90" s="9"/>
      <c r="G90" s="9"/>
      <c r="H90" s="9"/>
    </row>
    <row r="91" spans="1:8" ht="14.25" customHeight="1">
      <c r="A91" s="9"/>
      <c r="B91" s="9"/>
      <c r="C91" s="9"/>
      <c r="D91" s="9"/>
      <c r="E91" s="9"/>
      <c r="F91" s="9"/>
      <c r="G91" s="9"/>
      <c r="H91" s="9"/>
    </row>
    <row r="92" spans="1:8" ht="14.25" customHeight="1">
      <c r="A92" s="9"/>
      <c r="B92" s="9"/>
      <c r="C92" s="9"/>
      <c r="D92" s="9"/>
      <c r="E92" s="9"/>
      <c r="F92" s="9"/>
      <c r="G92" s="9"/>
      <c r="H92" s="9"/>
    </row>
    <row r="93" spans="1:8" ht="14.25" customHeight="1">
      <c r="A93" s="9"/>
      <c r="B93" s="9"/>
      <c r="C93" s="9"/>
      <c r="D93" s="9"/>
      <c r="E93" s="9"/>
      <c r="F93" s="9"/>
      <c r="G93" s="9"/>
      <c r="H93" s="9"/>
    </row>
    <row r="94" spans="1:8" ht="14.25" customHeight="1">
      <c r="A94" s="9"/>
      <c r="B94" s="9"/>
      <c r="C94" s="9"/>
      <c r="D94" s="9"/>
      <c r="E94" s="9"/>
      <c r="F94" s="9"/>
      <c r="G94" s="9"/>
      <c r="H94" s="9"/>
    </row>
    <row r="95" spans="1:8" ht="14.25" customHeight="1">
      <c r="A95" s="9"/>
      <c r="B95" s="9"/>
      <c r="C95" s="9"/>
      <c r="D95" s="9"/>
      <c r="E95" s="9"/>
      <c r="F95" s="9"/>
      <c r="G95" s="9"/>
      <c r="H95" s="9"/>
    </row>
    <row r="96" spans="1:8" ht="14.25" customHeight="1">
      <c r="A96" s="9"/>
      <c r="B96" s="9"/>
      <c r="C96" s="9"/>
      <c r="D96" s="9"/>
      <c r="E96" s="9"/>
      <c r="F96" s="9"/>
      <c r="G96" s="9"/>
      <c r="H96" s="9"/>
    </row>
    <row r="97" spans="1:8" ht="14.25" customHeight="1">
      <c r="A97" s="9"/>
      <c r="B97" s="9"/>
      <c r="C97" s="9"/>
      <c r="D97" s="9"/>
      <c r="E97" s="9"/>
      <c r="F97" s="9"/>
      <c r="G97" s="9"/>
      <c r="H97" s="9"/>
    </row>
    <row r="98" spans="1:8" ht="14.25" customHeight="1">
      <c r="A98" s="9"/>
      <c r="B98" s="9"/>
      <c r="C98" s="9"/>
      <c r="D98" s="9"/>
      <c r="E98" s="9"/>
      <c r="F98" s="9"/>
      <c r="G98" s="9"/>
      <c r="H98" s="9"/>
    </row>
    <row r="99" spans="1:8" ht="14.25" customHeight="1">
      <c r="A99" s="9"/>
      <c r="B99" s="9"/>
      <c r="C99" s="9"/>
      <c r="D99" s="9"/>
      <c r="E99" s="9"/>
      <c r="F99" s="9"/>
      <c r="G99" s="9"/>
      <c r="H99" s="9"/>
    </row>
    <row r="100" spans="1:8" ht="14.25" customHeight="1">
      <c r="A100" s="9"/>
      <c r="B100" s="9"/>
      <c r="C100" s="9"/>
      <c r="D100" s="9"/>
      <c r="E100" s="9"/>
      <c r="F100" s="9"/>
      <c r="G100" s="9"/>
      <c r="H100" s="9"/>
    </row>
    <row r="101" spans="1:8" ht="14.25" customHeight="1">
      <c r="A101" s="9"/>
      <c r="B101" s="9"/>
      <c r="C101" s="9"/>
      <c r="D101" s="9"/>
      <c r="E101" s="9"/>
      <c r="F101" s="9"/>
      <c r="G101" s="9"/>
      <c r="H101" s="9"/>
    </row>
    <row r="102" spans="1:8" ht="14.25" customHeight="1">
      <c r="A102" s="9"/>
      <c r="B102" s="9"/>
      <c r="C102" s="9"/>
      <c r="D102" s="9"/>
      <c r="E102" s="9"/>
      <c r="F102" s="9"/>
      <c r="G102" s="9"/>
      <c r="H102" s="9"/>
    </row>
    <row r="103" spans="1:8" ht="14.25" customHeight="1">
      <c r="A103" s="9"/>
      <c r="B103" s="9"/>
      <c r="C103" s="9"/>
      <c r="D103" s="9"/>
      <c r="E103" s="9"/>
      <c r="F103" s="9"/>
      <c r="G103" s="9"/>
      <c r="H103" s="9"/>
    </row>
    <row r="104" spans="1:8" ht="14.25" customHeight="1">
      <c r="A104" s="9"/>
      <c r="B104" s="9"/>
      <c r="C104" s="9"/>
      <c r="D104" s="9"/>
      <c r="E104" s="9"/>
      <c r="F104" s="9"/>
      <c r="G104" s="9"/>
      <c r="H104" s="9"/>
    </row>
    <row r="105" spans="1:8" ht="14.25" customHeight="1">
      <c r="A105" s="9"/>
      <c r="B105" s="9"/>
      <c r="C105" s="9"/>
      <c r="D105" s="9"/>
      <c r="E105" s="9"/>
      <c r="F105" s="9"/>
      <c r="G105" s="9"/>
      <c r="H105" s="9"/>
    </row>
    <row r="106" spans="1:8" ht="14.25" customHeight="1">
      <c r="A106" s="9"/>
      <c r="B106" s="9"/>
      <c r="C106" s="9"/>
      <c r="D106" s="9"/>
      <c r="E106" s="9"/>
      <c r="F106" s="9"/>
      <c r="G106" s="9"/>
      <c r="H106" s="9"/>
    </row>
    <row r="107" spans="1:8" ht="14.25" customHeight="1">
      <c r="A107" s="9"/>
      <c r="B107" s="9"/>
      <c r="C107" s="9"/>
      <c r="D107" s="9"/>
      <c r="E107" s="9"/>
      <c r="F107" s="9"/>
      <c r="G107" s="9"/>
      <c r="H107" s="9"/>
    </row>
    <row r="108" spans="1:8" ht="14.25" customHeight="1">
      <c r="A108" s="9"/>
      <c r="B108" s="9"/>
      <c r="C108" s="9"/>
      <c r="D108" s="9"/>
      <c r="E108" s="9"/>
      <c r="F108" s="9"/>
      <c r="G108" s="9"/>
      <c r="H108" s="9"/>
    </row>
    <row r="109" spans="1:8" ht="14.25" customHeight="1">
      <c r="A109" s="9"/>
      <c r="B109" s="9"/>
      <c r="C109" s="9"/>
      <c r="D109" s="9"/>
      <c r="E109" s="9"/>
      <c r="F109" s="9"/>
      <c r="G109" s="9"/>
      <c r="H109" s="9"/>
    </row>
    <row r="110" spans="1:8" ht="14.25" customHeight="1">
      <c r="A110" s="9"/>
      <c r="B110" s="9"/>
      <c r="C110" s="9"/>
      <c r="D110" s="9"/>
      <c r="E110" s="9"/>
      <c r="F110" s="9"/>
      <c r="G110" s="9"/>
      <c r="H110" s="9"/>
    </row>
    <row r="111" spans="1:8" ht="14.25" customHeight="1">
      <c r="A111" s="9"/>
      <c r="B111" s="9"/>
      <c r="C111" s="9"/>
      <c r="D111" s="9"/>
      <c r="E111" s="9"/>
      <c r="F111" s="9"/>
      <c r="G111" s="9"/>
      <c r="H111" s="9"/>
    </row>
    <row r="112" spans="1:8" ht="14.25" customHeight="1">
      <c r="A112" s="9"/>
      <c r="B112" s="9"/>
      <c r="C112" s="9"/>
      <c r="D112" s="9"/>
      <c r="E112" s="9"/>
      <c r="F112" s="9"/>
      <c r="G112" s="9"/>
      <c r="H112" s="9"/>
    </row>
    <row r="113" spans="1:8" ht="14.25" customHeight="1">
      <c r="A113" s="9"/>
      <c r="B113" s="9"/>
      <c r="C113" s="9"/>
      <c r="D113" s="9"/>
      <c r="E113" s="9"/>
      <c r="F113" s="9"/>
      <c r="G113" s="9"/>
      <c r="H113" s="9"/>
    </row>
    <row r="114" spans="1:8" ht="14.25" customHeight="1">
      <c r="A114" s="9"/>
      <c r="B114" s="9"/>
      <c r="C114" s="9"/>
      <c r="D114" s="9"/>
      <c r="E114" s="9"/>
      <c r="F114" s="9"/>
      <c r="G114" s="9"/>
      <c r="H114" s="9"/>
    </row>
    <row r="115" spans="1:8" ht="14.25" customHeight="1">
      <c r="A115" s="9"/>
      <c r="B115" s="9"/>
      <c r="C115" s="9"/>
      <c r="D115" s="9"/>
      <c r="E115" s="9"/>
      <c r="F115" s="9"/>
      <c r="G115" s="9"/>
      <c r="H115" s="9"/>
    </row>
    <row r="116" spans="1:8" ht="14.25" customHeight="1">
      <c r="A116" s="9"/>
      <c r="B116" s="9"/>
      <c r="C116" s="9"/>
      <c r="D116" s="9"/>
      <c r="E116" s="9"/>
      <c r="F116" s="9"/>
      <c r="G116" s="9"/>
      <c r="H116" s="9"/>
    </row>
    <row r="117" spans="1:8" ht="14.25" customHeight="1">
      <c r="A117" s="9"/>
      <c r="B117" s="9"/>
      <c r="C117" s="9"/>
      <c r="D117" s="9"/>
      <c r="E117" s="9"/>
      <c r="F117" s="9"/>
      <c r="G117" s="9"/>
      <c r="H117" s="9"/>
    </row>
    <row r="118" spans="1:8" ht="14.25" customHeight="1">
      <c r="A118" s="9"/>
      <c r="B118" s="9"/>
      <c r="C118" s="9"/>
      <c r="D118" s="9"/>
      <c r="E118" s="9"/>
      <c r="F118" s="9"/>
      <c r="G118" s="9"/>
      <c r="H118" s="9"/>
    </row>
    <row r="119" spans="1:8" ht="14.25" customHeight="1">
      <c r="A119" s="9"/>
      <c r="B119" s="9"/>
      <c r="C119" s="9"/>
      <c r="D119" s="9"/>
      <c r="E119" s="9"/>
      <c r="F119" s="9"/>
      <c r="G119" s="9"/>
      <c r="H119" s="9"/>
    </row>
    <row r="120" spans="1:8" ht="14.25" customHeight="1">
      <c r="A120" s="9"/>
      <c r="B120" s="9"/>
      <c r="C120" s="9"/>
      <c r="D120" s="9"/>
      <c r="E120" s="9"/>
      <c r="F120" s="9"/>
      <c r="G120" s="9"/>
      <c r="H120" s="9"/>
    </row>
    <row r="121" spans="1:8" ht="14.25" customHeight="1">
      <c r="A121" s="9"/>
      <c r="B121" s="9"/>
      <c r="C121" s="9"/>
      <c r="D121" s="9"/>
      <c r="E121" s="9"/>
      <c r="F121" s="9"/>
      <c r="G121" s="9"/>
      <c r="H121" s="9"/>
    </row>
    <row r="122" spans="1:8" ht="14.25" customHeight="1">
      <c r="A122" s="9"/>
      <c r="B122" s="9"/>
      <c r="C122" s="9"/>
      <c r="D122" s="9"/>
      <c r="E122" s="9"/>
      <c r="F122" s="9"/>
      <c r="G122" s="9"/>
      <c r="H122" s="9"/>
    </row>
    <row r="123" spans="1:8" ht="14.25" customHeight="1">
      <c r="A123" s="9"/>
      <c r="B123" s="9"/>
      <c r="C123" s="9"/>
      <c r="D123" s="9"/>
      <c r="E123" s="9"/>
      <c r="F123" s="9"/>
      <c r="G123" s="9"/>
      <c r="H123" s="9"/>
    </row>
    <row r="124" spans="1:8" ht="14.25" customHeight="1">
      <c r="A124" s="9"/>
      <c r="B124" s="9"/>
      <c r="C124" s="9"/>
      <c r="D124" s="9"/>
      <c r="E124" s="9"/>
      <c r="F124" s="9"/>
      <c r="G124" s="9"/>
      <c r="H124" s="9"/>
    </row>
    <row r="125" spans="1:8" ht="14.25" customHeight="1">
      <c r="A125" s="9"/>
      <c r="B125" s="9"/>
      <c r="C125" s="9"/>
      <c r="D125" s="9"/>
      <c r="E125" s="9"/>
      <c r="F125" s="9"/>
      <c r="G125" s="9"/>
      <c r="H125" s="9"/>
    </row>
    <row r="126" spans="1:8" ht="14.25" customHeight="1">
      <c r="A126" s="9"/>
      <c r="B126" s="9"/>
      <c r="C126" s="9"/>
      <c r="D126" s="9"/>
      <c r="E126" s="9"/>
      <c r="F126" s="9"/>
      <c r="G126" s="9"/>
      <c r="H126" s="9"/>
    </row>
    <row r="127" spans="1:8" ht="14.25" customHeight="1">
      <c r="A127" s="9"/>
      <c r="B127" s="9"/>
      <c r="C127" s="9"/>
      <c r="D127" s="9"/>
      <c r="E127" s="9"/>
      <c r="F127" s="9"/>
      <c r="G127" s="9"/>
      <c r="H127" s="9"/>
    </row>
    <row r="128" spans="1:8" ht="14.25" customHeight="1">
      <c r="A128" s="9"/>
      <c r="B128" s="9"/>
      <c r="C128" s="9"/>
      <c r="D128" s="9"/>
      <c r="E128" s="9"/>
      <c r="F128" s="9"/>
      <c r="G128" s="9"/>
      <c r="H128" s="9"/>
    </row>
    <row r="129" spans="1:8" ht="14.25" customHeight="1">
      <c r="A129" s="9"/>
      <c r="B129" s="9"/>
      <c r="C129" s="9"/>
      <c r="D129" s="9"/>
      <c r="E129" s="9"/>
      <c r="F129" s="9"/>
      <c r="G129" s="9"/>
      <c r="H129" s="9"/>
    </row>
    <row r="130" spans="1:8" ht="14.25" customHeight="1">
      <c r="A130" s="9"/>
      <c r="B130" s="9"/>
      <c r="C130" s="9"/>
      <c r="D130" s="9"/>
      <c r="E130" s="9"/>
      <c r="F130" s="9"/>
      <c r="G130" s="9"/>
      <c r="H130" s="9"/>
    </row>
    <row r="131" spans="1:8" ht="14.25" customHeight="1">
      <c r="A131" s="9"/>
      <c r="B131" s="9"/>
      <c r="C131" s="9"/>
      <c r="D131" s="9"/>
      <c r="E131" s="9"/>
      <c r="F131" s="9"/>
      <c r="G131" s="9"/>
      <c r="H131" s="9"/>
    </row>
    <row r="132" spans="1:8" ht="14.25" customHeight="1">
      <c r="A132" s="9"/>
      <c r="B132" s="9"/>
      <c r="C132" s="9"/>
      <c r="D132" s="9"/>
      <c r="E132" s="9"/>
      <c r="F132" s="9"/>
      <c r="G132" s="9"/>
      <c r="H132" s="9"/>
    </row>
    <row r="133" spans="1:8" ht="14.25" customHeight="1">
      <c r="A133" s="9"/>
      <c r="B133" s="9"/>
      <c r="C133" s="9"/>
      <c r="D133" s="9"/>
      <c r="E133" s="9"/>
      <c r="F133" s="9"/>
      <c r="G133" s="9"/>
      <c r="H133" s="9"/>
    </row>
    <row r="134" spans="1:8" ht="14.25" customHeight="1">
      <c r="A134" s="9"/>
      <c r="B134" s="9"/>
      <c r="C134" s="9"/>
      <c r="D134" s="9"/>
      <c r="E134" s="9"/>
      <c r="F134" s="9"/>
      <c r="G134" s="9"/>
      <c r="H134" s="9"/>
    </row>
    <row r="135" spans="1:8" ht="14.25" customHeight="1">
      <c r="A135" s="9"/>
      <c r="B135" s="9"/>
      <c r="C135" s="9"/>
      <c r="D135" s="9"/>
      <c r="E135" s="9"/>
      <c r="F135" s="9"/>
      <c r="G135" s="9"/>
      <c r="H135" s="9"/>
    </row>
    <row r="136" spans="1:8" ht="14.25" customHeight="1">
      <c r="A136" s="9"/>
      <c r="B136" s="9"/>
      <c r="C136" s="9"/>
      <c r="D136" s="9"/>
      <c r="E136" s="9"/>
      <c r="F136" s="9"/>
      <c r="G136" s="9"/>
      <c r="H136" s="9"/>
    </row>
    <row r="137" spans="1:8" ht="14.25" customHeight="1">
      <c r="A137" s="9"/>
      <c r="B137" s="9"/>
      <c r="C137" s="9"/>
      <c r="D137" s="9"/>
      <c r="E137" s="9"/>
      <c r="F137" s="9"/>
      <c r="G137" s="9"/>
      <c r="H137" s="9"/>
    </row>
    <row r="138" spans="1:8" ht="14.25" customHeight="1">
      <c r="A138" s="9"/>
      <c r="B138" s="9"/>
      <c r="C138" s="9"/>
      <c r="D138" s="9"/>
      <c r="E138" s="9"/>
      <c r="F138" s="9"/>
      <c r="G138" s="9"/>
      <c r="H138" s="9"/>
    </row>
    <row r="139" spans="1:8" ht="14.25" customHeight="1">
      <c r="A139" s="9"/>
      <c r="B139" s="9"/>
      <c r="C139" s="9"/>
      <c r="D139" s="9"/>
      <c r="E139" s="9"/>
      <c r="F139" s="9"/>
      <c r="G139" s="9"/>
      <c r="H139" s="9"/>
    </row>
    <row r="140" spans="1:8" ht="14.25" customHeight="1">
      <c r="A140" s="9"/>
      <c r="B140" s="9"/>
      <c r="C140" s="9"/>
      <c r="D140" s="9"/>
      <c r="E140" s="9"/>
      <c r="F140" s="9"/>
      <c r="G140" s="9"/>
      <c r="H140" s="9"/>
    </row>
    <row r="141" spans="1:8" ht="14.25" customHeight="1">
      <c r="A141" s="9"/>
      <c r="B141" s="9"/>
      <c r="C141" s="9"/>
      <c r="D141" s="9"/>
      <c r="E141" s="9"/>
      <c r="F141" s="9"/>
      <c r="G141" s="9"/>
      <c r="H141" s="9"/>
    </row>
    <row r="142" spans="1:8" ht="14.25" customHeight="1">
      <c r="A142" s="9"/>
      <c r="B142" s="9"/>
      <c r="C142" s="9"/>
      <c r="D142" s="9"/>
      <c r="E142" s="9"/>
      <c r="F142" s="9"/>
      <c r="G142" s="9"/>
      <c r="H142" s="9"/>
    </row>
    <row r="143" spans="1:8" ht="14.25" customHeight="1">
      <c r="A143" s="9"/>
      <c r="B143" s="9"/>
      <c r="C143" s="9"/>
      <c r="D143" s="9"/>
      <c r="E143" s="9"/>
      <c r="F143" s="9"/>
      <c r="G143" s="9"/>
      <c r="H143" s="9"/>
    </row>
    <row r="144" spans="1:8" ht="14.25" customHeight="1">
      <c r="A144" s="9"/>
      <c r="B144" s="9"/>
      <c r="C144" s="9"/>
      <c r="D144" s="9"/>
      <c r="E144" s="9"/>
      <c r="F144" s="9"/>
      <c r="G144" s="9"/>
      <c r="H144" s="9"/>
    </row>
    <row r="145" spans="1:8" ht="14.25" customHeight="1">
      <c r="A145" s="9"/>
      <c r="B145" s="9"/>
      <c r="C145" s="9"/>
      <c r="D145" s="9"/>
      <c r="E145" s="9"/>
      <c r="F145" s="9"/>
      <c r="G145" s="9"/>
      <c r="H145" s="9"/>
    </row>
    <row r="146" spans="1:8" ht="14.25" customHeight="1">
      <c r="A146" s="9"/>
      <c r="B146" s="9"/>
      <c r="C146" s="9"/>
      <c r="D146" s="9"/>
      <c r="E146" s="9"/>
      <c r="F146" s="9"/>
      <c r="G146" s="9"/>
      <c r="H146" s="9"/>
    </row>
    <row r="147" spans="1:8" ht="14.25" customHeight="1">
      <c r="A147" s="9"/>
      <c r="B147" s="9"/>
      <c r="C147" s="9"/>
      <c r="D147" s="9"/>
      <c r="E147" s="9"/>
      <c r="F147" s="9"/>
      <c r="G147" s="9"/>
      <c r="H147" s="9"/>
    </row>
    <row r="148" spans="1:8" ht="14.25" customHeight="1">
      <c r="A148" s="9"/>
      <c r="B148" s="9"/>
      <c r="C148" s="9"/>
      <c r="D148" s="9"/>
      <c r="E148" s="9"/>
      <c r="F148" s="9"/>
      <c r="G148" s="9"/>
      <c r="H148" s="9"/>
    </row>
    <row r="149" spans="1:8" ht="14.25" customHeight="1">
      <c r="A149" s="9"/>
      <c r="B149" s="9"/>
      <c r="C149" s="9"/>
      <c r="D149" s="9"/>
      <c r="E149" s="9"/>
      <c r="F149" s="9"/>
      <c r="G149" s="9"/>
      <c r="H149" s="9"/>
    </row>
    <row r="150" spans="1:8" ht="14.25" customHeight="1">
      <c r="A150" s="9"/>
      <c r="B150" s="9"/>
      <c r="C150" s="9"/>
      <c r="D150" s="9"/>
      <c r="E150" s="9"/>
      <c r="F150" s="9"/>
      <c r="G150" s="9"/>
      <c r="H150" s="9"/>
    </row>
    <row r="151" spans="1:8" ht="14.25" customHeight="1">
      <c r="A151" s="9"/>
      <c r="B151" s="9"/>
      <c r="C151" s="9"/>
      <c r="D151" s="9"/>
      <c r="E151" s="9"/>
      <c r="F151" s="9"/>
      <c r="G151" s="9"/>
      <c r="H151" s="9"/>
    </row>
    <row r="152" spans="1:8" ht="14.25" customHeight="1">
      <c r="A152" s="9"/>
      <c r="B152" s="9"/>
      <c r="C152" s="9"/>
      <c r="D152" s="9"/>
      <c r="E152" s="9"/>
      <c r="F152" s="9"/>
      <c r="G152" s="9"/>
      <c r="H152" s="9"/>
    </row>
    <row r="153" spans="1:8" ht="14.25" customHeight="1">
      <c r="A153" s="9"/>
      <c r="B153" s="9"/>
      <c r="C153" s="9"/>
      <c r="D153" s="9"/>
      <c r="E153" s="9"/>
      <c r="F153" s="9"/>
      <c r="G153" s="9"/>
      <c r="H153" s="9"/>
    </row>
    <row r="154" spans="1:8" ht="14.25" customHeight="1">
      <c r="A154" s="9"/>
      <c r="B154" s="9"/>
      <c r="C154" s="9"/>
      <c r="D154" s="9"/>
      <c r="E154" s="9"/>
      <c r="F154" s="9"/>
      <c r="G154" s="9"/>
      <c r="H154" s="9"/>
    </row>
    <row r="155" spans="1:8" ht="14.25" customHeight="1">
      <c r="A155" s="9"/>
      <c r="B155" s="9"/>
      <c r="C155" s="9"/>
      <c r="D155" s="9"/>
      <c r="E155" s="9"/>
      <c r="F155" s="9"/>
      <c r="G155" s="9"/>
      <c r="H155" s="9"/>
    </row>
    <row r="156" spans="1:8" ht="14.25" customHeight="1">
      <c r="A156" s="9"/>
      <c r="B156" s="9"/>
      <c r="C156" s="9"/>
      <c r="D156" s="9"/>
      <c r="E156" s="9"/>
      <c r="F156" s="9"/>
      <c r="G156" s="9"/>
      <c r="H156" s="9"/>
    </row>
    <row r="157" spans="1:8" ht="14.25" customHeight="1">
      <c r="A157" s="9"/>
      <c r="B157" s="9"/>
      <c r="C157" s="9"/>
      <c r="D157" s="9"/>
      <c r="E157" s="9"/>
      <c r="F157" s="9"/>
      <c r="G157" s="9"/>
      <c r="H157" s="9"/>
    </row>
    <row r="158" spans="1:8" ht="14.25" customHeight="1">
      <c r="A158" s="9"/>
      <c r="B158" s="9"/>
      <c r="C158" s="9"/>
      <c r="D158" s="9"/>
      <c r="E158" s="9"/>
      <c r="F158" s="9"/>
      <c r="G158" s="9"/>
      <c r="H158" s="9"/>
    </row>
    <row r="159" spans="1:8" ht="14.25" customHeight="1">
      <c r="A159" s="9"/>
      <c r="B159" s="9"/>
      <c r="C159" s="9"/>
      <c r="D159" s="9"/>
      <c r="E159" s="9"/>
      <c r="F159" s="9"/>
      <c r="G159" s="9"/>
      <c r="H159" s="9"/>
    </row>
    <row r="160" spans="1:8" ht="14.25" customHeight="1">
      <c r="A160" s="9"/>
      <c r="B160" s="9"/>
      <c r="C160" s="9"/>
      <c r="D160" s="9"/>
      <c r="E160" s="9"/>
      <c r="F160" s="9"/>
      <c r="G160" s="9"/>
      <c r="H160" s="9"/>
    </row>
    <row r="161" spans="1:8" ht="14.25" customHeight="1">
      <c r="A161" s="9"/>
      <c r="B161" s="9"/>
      <c r="C161" s="9"/>
      <c r="D161" s="9"/>
      <c r="E161" s="9"/>
      <c r="F161" s="9"/>
      <c r="G161" s="9"/>
      <c r="H161" s="9"/>
    </row>
    <row r="162" spans="1:8" ht="14.25" customHeight="1">
      <c r="A162" s="9"/>
      <c r="B162" s="9"/>
      <c r="C162" s="9"/>
      <c r="D162" s="9"/>
      <c r="E162" s="9"/>
      <c r="F162" s="9"/>
      <c r="G162" s="9"/>
      <c r="H162" s="9"/>
    </row>
    <row r="163" spans="1:8" ht="14.25" customHeight="1">
      <c r="A163" s="9"/>
      <c r="B163" s="9"/>
      <c r="C163" s="9"/>
      <c r="D163" s="9"/>
      <c r="E163" s="9"/>
      <c r="F163" s="9"/>
      <c r="G163" s="9"/>
      <c r="H163" s="9"/>
    </row>
    <row r="164" spans="1:8" ht="14.25" customHeight="1">
      <c r="A164" s="9"/>
      <c r="B164" s="9"/>
      <c r="C164" s="9"/>
      <c r="D164" s="9"/>
      <c r="E164" s="9"/>
      <c r="F164" s="9"/>
      <c r="G164" s="9"/>
      <c r="H164" s="9"/>
    </row>
    <row r="165" spans="1:8" ht="14.25" customHeight="1">
      <c r="A165" s="9"/>
      <c r="B165" s="9"/>
      <c r="C165" s="9"/>
      <c r="D165" s="9"/>
      <c r="E165" s="9"/>
      <c r="F165" s="9"/>
      <c r="G165" s="9"/>
      <c r="H165" s="9"/>
    </row>
    <row r="166" spans="1:8" ht="14.25" customHeight="1">
      <c r="A166" s="9"/>
      <c r="B166" s="9"/>
      <c r="C166" s="9"/>
      <c r="D166" s="9"/>
      <c r="E166" s="9"/>
      <c r="F166" s="9"/>
      <c r="G166" s="9"/>
      <c r="H166" s="9"/>
    </row>
    <row r="167" spans="1:8" ht="14.25" customHeight="1">
      <c r="A167" s="9"/>
      <c r="B167" s="9"/>
      <c r="C167" s="9"/>
      <c r="D167" s="9"/>
      <c r="E167" s="9"/>
      <c r="F167" s="9"/>
      <c r="G167" s="9"/>
      <c r="H167" s="9"/>
    </row>
    <row r="168" spans="1:8" ht="14.25" customHeight="1">
      <c r="A168" s="9"/>
      <c r="B168" s="9"/>
      <c r="C168" s="9"/>
      <c r="D168" s="9"/>
      <c r="E168" s="9"/>
      <c r="F168" s="9"/>
      <c r="G168" s="9"/>
      <c r="H168" s="9"/>
    </row>
    <row r="169" spans="1:8" ht="14.25" customHeight="1">
      <c r="A169" s="9"/>
      <c r="B169" s="9"/>
      <c r="C169" s="9"/>
      <c r="D169" s="9"/>
      <c r="E169" s="9"/>
      <c r="F169" s="9"/>
      <c r="G169" s="9"/>
      <c r="H169" s="9"/>
    </row>
    <row r="170" spans="1:8" ht="14.25" customHeight="1">
      <c r="A170" s="9"/>
      <c r="B170" s="9"/>
      <c r="C170" s="9"/>
      <c r="D170" s="9"/>
      <c r="E170" s="9"/>
      <c r="F170" s="9"/>
      <c r="G170" s="9"/>
      <c r="H170" s="9"/>
    </row>
    <row r="171" spans="1:8" ht="14.25" customHeight="1">
      <c r="A171" s="9"/>
      <c r="B171" s="9"/>
      <c r="C171" s="9"/>
      <c r="D171" s="9"/>
      <c r="E171" s="9"/>
      <c r="F171" s="9"/>
      <c r="G171" s="9"/>
      <c r="H171" s="9"/>
    </row>
    <row r="172" spans="1:8" ht="14.25" customHeight="1">
      <c r="A172" s="9"/>
      <c r="B172" s="9"/>
      <c r="C172" s="9"/>
      <c r="D172" s="9"/>
      <c r="E172" s="9"/>
      <c r="F172" s="9"/>
      <c r="G172" s="9"/>
      <c r="H172" s="9"/>
    </row>
    <row r="173" spans="1:8" ht="14.25" customHeight="1">
      <c r="A173" s="9"/>
      <c r="B173" s="9"/>
      <c r="C173" s="9"/>
      <c r="D173" s="9"/>
      <c r="E173" s="9"/>
      <c r="F173" s="9"/>
      <c r="G173" s="9"/>
      <c r="H173" s="9"/>
    </row>
    <row r="174" spans="1:8" ht="14.25" customHeight="1">
      <c r="A174" s="9"/>
      <c r="B174" s="9"/>
      <c r="C174" s="9"/>
      <c r="D174" s="9"/>
      <c r="E174" s="9"/>
      <c r="F174" s="9"/>
      <c r="G174" s="9"/>
      <c r="H174" s="9"/>
    </row>
    <row r="175" spans="1:8" ht="14.25" customHeight="1">
      <c r="A175" s="9"/>
      <c r="B175" s="9"/>
      <c r="C175" s="9"/>
      <c r="D175" s="9"/>
      <c r="E175" s="9"/>
      <c r="F175" s="9"/>
      <c r="G175" s="9"/>
      <c r="H175" s="9"/>
    </row>
    <row r="176" spans="1:8" ht="14.25" customHeight="1">
      <c r="A176" s="9"/>
      <c r="B176" s="9"/>
      <c r="C176" s="9"/>
      <c r="D176" s="9"/>
      <c r="E176" s="9"/>
      <c r="F176" s="9"/>
      <c r="G176" s="9"/>
      <c r="H176" s="9"/>
    </row>
    <row r="177" spans="1:8" ht="14.25" customHeight="1">
      <c r="A177" s="9"/>
      <c r="B177" s="9"/>
      <c r="C177" s="9"/>
      <c r="D177" s="9"/>
      <c r="E177" s="9"/>
      <c r="F177" s="9"/>
      <c r="G177" s="9"/>
      <c r="H177" s="9"/>
    </row>
    <row r="178" spans="1:8" ht="14.25" customHeight="1">
      <c r="A178" s="9"/>
      <c r="B178" s="9"/>
      <c r="C178" s="9"/>
      <c r="D178" s="9"/>
      <c r="E178" s="9"/>
      <c r="F178" s="9"/>
      <c r="G178" s="9"/>
      <c r="H178" s="9"/>
    </row>
    <row r="179" spans="1:8" ht="14.25" customHeight="1">
      <c r="A179" s="9"/>
      <c r="B179" s="9"/>
      <c r="C179" s="9"/>
      <c r="D179" s="9"/>
      <c r="E179" s="9"/>
      <c r="F179" s="9"/>
      <c r="G179" s="9"/>
      <c r="H179" s="9"/>
    </row>
    <row r="180" spans="1:8" ht="14.25" customHeight="1">
      <c r="A180" s="9"/>
      <c r="B180" s="9"/>
      <c r="C180" s="9"/>
      <c r="D180" s="9"/>
      <c r="E180" s="9"/>
      <c r="F180" s="9"/>
      <c r="G180" s="9"/>
      <c r="H180" s="9"/>
    </row>
    <row r="181" spans="1:8" ht="14.25" customHeight="1">
      <c r="A181" s="9"/>
      <c r="B181" s="9"/>
      <c r="C181" s="9"/>
      <c r="D181" s="9"/>
      <c r="E181" s="9"/>
      <c r="F181" s="9"/>
      <c r="G181" s="9"/>
      <c r="H181" s="9"/>
    </row>
    <row r="182" spans="1:8" ht="14.25" customHeight="1">
      <c r="A182" s="9"/>
      <c r="B182" s="9"/>
      <c r="C182" s="9"/>
      <c r="D182" s="9"/>
      <c r="E182" s="9"/>
      <c r="F182" s="9"/>
      <c r="G182" s="9"/>
      <c r="H182" s="9"/>
    </row>
    <row r="183" spans="1:8" ht="14.25" customHeight="1">
      <c r="A183" s="9"/>
      <c r="B183" s="9"/>
      <c r="C183" s="9"/>
      <c r="D183" s="9"/>
      <c r="E183" s="9"/>
      <c r="F183" s="9"/>
      <c r="G183" s="9"/>
      <c r="H183" s="9"/>
    </row>
    <row r="184" spans="1:8" ht="14.25" customHeight="1">
      <c r="A184" s="9"/>
      <c r="B184" s="9"/>
      <c r="C184" s="9"/>
      <c r="D184" s="9"/>
      <c r="E184" s="9"/>
      <c r="F184" s="9"/>
      <c r="G184" s="9"/>
      <c r="H184" s="9"/>
    </row>
    <row r="185" spans="1:8" ht="14.25" customHeight="1">
      <c r="A185" s="9"/>
      <c r="B185" s="9"/>
      <c r="C185" s="9"/>
      <c r="D185" s="9"/>
      <c r="E185" s="9"/>
      <c r="F185" s="9"/>
      <c r="G185" s="9"/>
      <c r="H185" s="9"/>
    </row>
    <row r="186" spans="1:8" ht="14.25" customHeight="1">
      <c r="A186" s="9"/>
      <c r="B186" s="9"/>
      <c r="C186" s="9"/>
      <c r="D186" s="9"/>
      <c r="E186" s="9"/>
      <c r="F186" s="9"/>
      <c r="G186" s="9"/>
      <c r="H186" s="9"/>
    </row>
    <row r="187" spans="1:8" ht="14.25" customHeight="1">
      <c r="A187" s="9"/>
      <c r="B187" s="9"/>
      <c r="C187" s="9"/>
      <c r="D187" s="9"/>
      <c r="E187" s="9"/>
      <c r="F187" s="9"/>
      <c r="G187" s="9"/>
      <c r="H187" s="9"/>
    </row>
    <row r="188" spans="1:8" ht="14.25" customHeight="1">
      <c r="A188" s="9"/>
      <c r="B188" s="9"/>
      <c r="C188" s="9"/>
      <c r="D188" s="9"/>
      <c r="E188" s="9"/>
      <c r="F188" s="9"/>
      <c r="G188" s="9"/>
      <c r="H188" s="9"/>
    </row>
    <row r="189" spans="1:8" ht="14.25" customHeight="1">
      <c r="A189" s="9"/>
      <c r="B189" s="9"/>
      <c r="C189" s="9"/>
      <c r="D189" s="9"/>
      <c r="E189" s="9"/>
      <c r="F189" s="9"/>
      <c r="G189" s="9"/>
      <c r="H189" s="9"/>
    </row>
    <row r="190" spans="1:8" ht="14.25" customHeight="1">
      <c r="A190" s="9"/>
      <c r="B190" s="9"/>
      <c r="C190" s="9"/>
      <c r="D190" s="9"/>
      <c r="E190" s="9"/>
      <c r="F190" s="9"/>
      <c r="G190" s="9"/>
      <c r="H190" s="9"/>
    </row>
    <row r="191" spans="1:8" ht="14.25" customHeight="1">
      <c r="A191" s="9"/>
      <c r="B191" s="9"/>
      <c r="C191" s="9"/>
      <c r="D191" s="9"/>
      <c r="E191" s="9"/>
      <c r="F191" s="9"/>
      <c r="G191" s="9"/>
      <c r="H191" s="9"/>
    </row>
    <row r="192" spans="1:8" ht="14.25" customHeight="1">
      <c r="A192" s="9"/>
      <c r="B192" s="9"/>
      <c r="C192" s="9"/>
      <c r="D192" s="9"/>
      <c r="E192" s="9"/>
      <c r="F192" s="9"/>
      <c r="G192" s="9"/>
      <c r="H192" s="9"/>
    </row>
    <row r="193" spans="1:8" ht="14.25" customHeight="1">
      <c r="A193" s="9"/>
      <c r="B193" s="9"/>
      <c r="C193" s="9"/>
      <c r="D193" s="9"/>
      <c r="E193" s="9"/>
      <c r="F193" s="9"/>
      <c r="G193" s="9"/>
      <c r="H193" s="9"/>
    </row>
    <row r="194" spans="1:8" ht="14.25" customHeight="1">
      <c r="A194" s="9"/>
      <c r="B194" s="9"/>
      <c r="C194" s="9"/>
      <c r="D194" s="9"/>
      <c r="E194" s="9"/>
      <c r="F194" s="9"/>
      <c r="G194" s="9"/>
      <c r="H194" s="9"/>
    </row>
    <row r="195" spans="1:8" ht="14.25" customHeight="1">
      <c r="A195" s="9"/>
      <c r="B195" s="9"/>
      <c r="C195" s="9"/>
      <c r="D195" s="9"/>
      <c r="E195" s="9"/>
      <c r="F195" s="9"/>
      <c r="G195" s="9"/>
      <c r="H195" s="9"/>
    </row>
    <row r="196" spans="1:8" ht="14.25" customHeight="1">
      <c r="A196" s="9"/>
      <c r="B196" s="9"/>
      <c r="C196" s="9"/>
      <c r="D196" s="9"/>
      <c r="E196" s="9"/>
      <c r="F196" s="9"/>
      <c r="G196" s="9"/>
      <c r="H196" s="9"/>
    </row>
    <row r="197" spans="1:8" ht="14.25" customHeight="1">
      <c r="A197" s="9"/>
      <c r="B197" s="9"/>
      <c r="C197" s="9"/>
      <c r="D197" s="9"/>
      <c r="E197" s="9"/>
      <c r="F197" s="9"/>
      <c r="G197" s="9"/>
      <c r="H197" s="9"/>
    </row>
    <row r="198" spans="1:8" ht="14.25" customHeight="1">
      <c r="A198" s="9"/>
      <c r="B198" s="9"/>
      <c r="C198" s="9"/>
      <c r="D198" s="9"/>
      <c r="E198" s="9"/>
      <c r="F198" s="9"/>
      <c r="G198" s="9"/>
      <c r="H198" s="9"/>
    </row>
    <row r="199" spans="1:8" ht="14.25" customHeight="1">
      <c r="A199" s="9"/>
      <c r="B199" s="9"/>
      <c r="C199" s="9"/>
      <c r="D199" s="9"/>
      <c r="E199" s="9"/>
      <c r="F199" s="9"/>
      <c r="G199" s="9"/>
      <c r="H199" s="9"/>
    </row>
    <row r="200" spans="1:8" ht="14.25" customHeight="1">
      <c r="A200" s="9"/>
      <c r="B200" s="9"/>
      <c r="C200" s="9"/>
      <c r="D200" s="9"/>
      <c r="E200" s="9"/>
      <c r="F200" s="9"/>
      <c r="G200" s="9"/>
      <c r="H200" s="9"/>
    </row>
    <row r="201" spans="1:8" ht="14.25" customHeight="1">
      <c r="A201" s="9"/>
      <c r="B201" s="9"/>
      <c r="C201" s="9"/>
      <c r="D201" s="9"/>
      <c r="E201" s="9"/>
      <c r="F201" s="9"/>
      <c r="G201" s="9"/>
      <c r="H201" s="9"/>
    </row>
    <row r="202" spans="1:8" ht="14.25" customHeight="1">
      <c r="A202" s="9"/>
      <c r="B202" s="9"/>
      <c r="C202" s="9"/>
      <c r="D202" s="9"/>
      <c r="E202" s="9"/>
      <c r="F202" s="9"/>
      <c r="G202" s="9"/>
      <c r="H202" s="9"/>
    </row>
    <row r="203" spans="1:8" ht="14.25" customHeight="1">
      <c r="A203" s="9"/>
      <c r="B203" s="9"/>
      <c r="C203" s="9"/>
      <c r="D203" s="9"/>
      <c r="E203" s="9"/>
      <c r="F203" s="9"/>
      <c r="G203" s="9"/>
      <c r="H203" s="9"/>
    </row>
    <row r="204" spans="1:8" ht="14.25" customHeight="1">
      <c r="A204" s="9"/>
      <c r="B204" s="9"/>
      <c r="C204" s="9"/>
      <c r="D204" s="9"/>
      <c r="E204" s="9"/>
      <c r="F204" s="9"/>
      <c r="G204" s="9"/>
      <c r="H204" s="9"/>
    </row>
    <row r="205" spans="1:8" ht="14.25" customHeight="1">
      <c r="A205" s="9"/>
      <c r="B205" s="9"/>
      <c r="C205" s="9"/>
      <c r="D205" s="9"/>
      <c r="E205" s="9"/>
      <c r="F205" s="9"/>
      <c r="G205" s="9"/>
      <c r="H205" s="9"/>
    </row>
    <row r="206" spans="1:8" ht="14.25" customHeight="1">
      <c r="A206" s="9"/>
      <c r="B206" s="9"/>
      <c r="C206" s="9"/>
      <c r="D206" s="9"/>
      <c r="E206" s="9"/>
      <c r="F206" s="9"/>
      <c r="G206" s="9"/>
      <c r="H206" s="9"/>
    </row>
    <row r="207" spans="1:8" ht="14.25" customHeight="1">
      <c r="A207" s="9"/>
      <c r="B207" s="9"/>
      <c r="C207" s="9"/>
      <c r="D207" s="9"/>
      <c r="E207" s="9"/>
      <c r="F207" s="9"/>
      <c r="G207" s="9"/>
      <c r="H207" s="9"/>
    </row>
    <row r="208" spans="1:8" ht="14.25" customHeight="1">
      <c r="A208" s="9"/>
      <c r="B208" s="9"/>
      <c r="C208" s="9"/>
      <c r="D208" s="9"/>
      <c r="E208" s="9"/>
      <c r="F208" s="9"/>
      <c r="G208" s="9"/>
      <c r="H208" s="9"/>
    </row>
    <row r="209" spans="1:8" ht="14.25" customHeight="1">
      <c r="A209" s="9"/>
      <c r="B209" s="9"/>
      <c r="C209" s="9"/>
      <c r="D209" s="9"/>
      <c r="E209" s="9"/>
      <c r="F209" s="9"/>
      <c r="G209" s="9"/>
      <c r="H209" s="9"/>
    </row>
    <row r="210" spans="1:8" ht="14.25" customHeight="1">
      <c r="A210" s="9"/>
      <c r="B210" s="9"/>
      <c r="C210" s="9"/>
      <c r="D210" s="9"/>
      <c r="E210" s="9"/>
      <c r="F210" s="9"/>
      <c r="G210" s="9"/>
      <c r="H210" s="9"/>
    </row>
    <row r="211" spans="1:8" ht="14.25" customHeight="1">
      <c r="A211" s="9"/>
      <c r="B211" s="9"/>
      <c r="C211" s="9"/>
      <c r="D211" s="9"/>
      <c r="E211" s="9"/>
      <c r="F211" s="9"/>
      <c r="G211" s="9"/>
      <c r="H211" s="9"/>
    </row>
    <row r="212" spans="1:8" ht="14.25" customHeight="1">
      <c r="A212" s="9"/>
      <c r="B212" s="9"/>
      <c r="C212" s="9"/>
      <c r="D212" s="9"/>
      <c r="E212" s="9"/>
      <c r="F212" s="9"/>
      <c r="G212" s="9"/>
      <c r="H212" s="9"/>
    </row>
    <row r="213" spans="1:8" ht="14.25" customHeight="1">
      <c r="A213" s="9"/>
      <c r="B213" s="9"/>
      <c r="C213" s="9"/>
      <c r="D213" s="9"/>
      <c r="E213" s="9"/>
      <c r="F213" s="9"/>
      <c r="G213" s="9"/>
      <c r="H213" s="9"/>
    </row>
    <row r="214" spans="1:8" ht="14.25" customHeight="1">
      <c r="A214" s="9"/>
      <c r="B214" s="9"/>
      <c r="C214" s="9"/>
      <c r="D214" s="9"/>
      <c r="E214" s="9"/>
      <c r="F214" s="9"/>
      <c r="G214" s="9"/>
      <c r="H214" s="9"/>
    </row>
    <row r="215" spans="1:8" ht="14.25" customHeight="1">
      <c r="A215" s="9"/>
      <c r="B215" s="9"/>
      <c r="C215" s="9"/>
      <c r="D215" s="9"/>
      <c r="E215" s="9"/>
      <c r="F215" s="9"/>
      <c r="G215" s="9"/>
      <c r="H215" s="9"/>
    </row>
    <row r="216" spans="1:8" ht="14.25" customHeight="1">
      <c r="A216" s="9"/>
      <c r="B216" s="9"/>
      <c r="C216" s="9"/>
      <c r="D216" s="9"/>
      <c r="E216" s="9"/>
      <c r="F216" s="9"/>
      <c r="G216" s="9"/>
      <c r="H216" s="9"/>
    </row>
    <row r="217" spans="1:8" ht="14.25" customHeight="1">
      <c r="A217" s="9"/>
      <c r="B217" s="9"/>
      <c r="C217" s="9"/>
      <c r="D217" s="9"/>
      <c r="E217" s="9"/>
      <c r="F217" s="9"/>
      <c r="G217" s="9"/>
      <c r="H217" s="9"/>
    </row>
    <row r="218" spans="1:8" ht="14.25" customHeight="1">
      <c r="A218" s="9"/>
      <c r="B218" s="9"/>
      <c r="C218" s="9"/>
      <c r="D218" s="9"/>
      <c r="E218" s="9"/>
      <c r="F218" s="9"/>
      <c r="G218" s="9"/>
      <c r="H218" s="9"/>
    </row>
    <row r="219" spans="1:8" ht="14.25" customHeight="1">
      <c r="A219" s="9"/>
      <c r="B219" s="9"/>
      <c r="C219" s="9"/>
      <c r="D219" s="9"/>
      <c r="E219" s="9"/>
      <c r="F219" s="9"/>
      <c r="G219" s="9"/>
      <c r="H219" s="9"/>
    </row>
    <row r="220" spans="1:8" ht="14.25" customHeight="1">
      <c r="A220" s="9"/>
      <c r="B220" s="9"/>
      <c r="C220" s="9"/>
      <c r="D220" s="9"/>
      <c r="E220" s="9"/>
      <c r="F220" s="9"/>
      <c r="G220" s="9"/>
      <c r="H220" s="9"/>
    </row>
    <row r="221" spans="1:8" ht="14.25" customHeight="1">
      <c r="A221" s="9"/>
      <c r="B221" s="9"/>
      <c r="C221" s="9"/>
      <c r="D221" s="9"/>
      <c r="E221" s="9"/>
      <c r="F221" s="9"/>
      <c r="G221" s="9"/>
      <c r="H221" s="9"/>
    </row>
    <row r="222" spans="1:8" ht="14.25" customHeight="1">
      <c r="A222" s="9"/>
      <c r="B222" s="9"/>
      <c r="C222" s="9"/>
      <c r="D222" s="9"/>
      <c r="E222" s="9"/>
      <c r="F222" s="9"/>
      <c r="G222" s="9"/>
      <c r="H222" s="9"/>
    </row>
    <row r="223" spans="1:8" ht="14.25" customHeight="1">
      <c r="A223" s="9"/>
      <c r="B223" s="9"/>
      <c r="C223" s="9"/>
      <c r="D223" s="9"/>
      <c r="E223" s="9"/>
      <c r="F223" s="9"/>
      <c r="G223" s="9"/>
      <c r="H223" s="9"/>
    </row>
    <row r="224" spans="1:8" ht="14.25" customHeight="1">
      <c r="A224" s="9"/>
      <c r="B224" s="9"/>
      <c r="C224" s="9"/>
      <c r="D224" s="9"/>
      <c r="E224" s="9"/>
      <c r="F224" s="9"/>
      <c r="G224" s="9"/>
      <c r="H224" s="9"/>
    </row>
    <row r="225" spans="1:8" ht="14.25" customHeight="1">
      <c r="A225" s="9"/>
      <c r="B225" s="9"/>
      <c r="C225" s="9"/>
      <c r="D225" s="9"/>
      <c r="E225" s="9"/>
      <c r="F225" s="9"/>
      <c r="G225" s="9"/>
      <c r="H225" s="9"/>
    </row>
    <row r="226" spans="1:8" ht="14.25" customHeight="1">
      <c r="A226" s="9"/>
      <c r="B226" s="9"/>
      <c r="C226" s="9"/>
      <c r="D226" s="9"/>
      <c r="E226" s="9"/>
      <c r="F226" s="9"/>
      <c r="G226" s="9"/>
      <c r="H226" s="9"/>
    </row>
    <row r="227" spans="1:8" ht="14.25" customHeight="1">
      <c r="A227" s="9"/>
      <c r="B227" s="9"/>
      <c r="C227" s="9"/>
      <c r="D227" s="9"/>
      <c r="E227" s="9"/>
      <c r="F227" s="9"/>
      <c r="G227" s="9"/>
      <c r="H227" s="9"/>
    </row>
    <row r="228" spans="1:8" ht="14.25" customHeight="1">
      <c r="A228" s="9"/>
      <c r="B228" s="9"/>
      <c r="C228" s="9"/>
      <c r="D228" s="9"/>
      <c r="E228" s="9"/>
      <c r="F228" s="9"/>
      <c r="G228" s="9"/>
      <c r="H228" s="9"/>
    </row>
    <row r="229" spans="1:8" ht="14.25" customHeight="1">
      <c r="A229" s="9"/>
      <c r="B229" s="9"/>
      <c r="C229" s="9"/>
      <c r="D229" s="9"/>
      <c r="E229" s="9"/>
      <c r="F229" s="9"/>
      <c r="G229" s="9"/>
      <c r="H229" s="9"/>
    </row>
    <row r="230" spans="1:8" ht="14.25" customHeight="1">
      <c r="A230" s="9"/>
      <c r="B230" s="9"/>
      <c r="C230" s="9"/>
      <c r="D230" s="9"/>
      <c r="E230" s="9"/>
      <c r="F230" s="9"/>
      <c r="G230" s="9"/>
      <c r="H230" s="9"/>
    </row>
    <row r="231" spans="1:8" ht="14.25" customHeight="1">
      <c r="A231" s="9"/>
      <c r="B231" s="9"/>
      <c r="C231" s="9"/>
      <c r="D231" s="9"/>
      <c r="E231" s="9"/>
      <c r="F231" s="9"/>
      <c r="G231" s="9"/>
      <c r="H231" s="9"/>
    </row>
    <row r="232" spans="1:8" ht="14.25" customHeight="1">
      <c r="A232" s="9"/>
      <c r="B232" s="9"/>
      <c r="C232" s="9"/>
      <c r="D232" s="9"/>
      <c r="E232" s="9"/>
      <c r="F232" s="9"/>
      <c r="G232" s="9"/>
      <c r="H232" s="9"/>
    </row>
    <row r="233" spans="1:8" ht="14.25" customHeight="1">
      <c r="A233" s="9"/>
      <c r="B233" s="9"/>
      <c r="C233" s="9"/>
      <c r="D233" s="9"/>
      <c r="E233" s="9"/>
      <c r="F233" s="9"/>
      <c r="G233" s="9"/>
      <c r="H233" s="9"/>
    </row>
    <row r="234" spans="1:8" ht="14.25" customHeight="1">
      <c r="A234" s="9"/>
      <c r="B234" s="9"/>
      <c r="C234" s="9"/>
      <c r="D234" s="9"/>
      <c r="E234" s="9"/>
      <c r="F234" s="9"/>
      <c r="G234" s="9"/>
      <c r="H234" s="9"/>
    </row>
    <row r="235" spans="1:8" ht="14.25" customHeight="1">
      <c r="A235" s="9"/>
      <c r="B235" s="9"/>
      <c r="C235" s="9"/>
      <c r="D235" s="9"/>
      <c r="E235" s="9"/>
      <c r="F235" s="9"/>
      <c r="G235" s="9"/>
      <c r="H235" s="9"/>
    </row>
    <row r="236" spans="1:8" ht="14.25" customHeight="1">
      <c r="A236" s="9"/>
      <c r="B236" s="9"/>
      <c r="C236" s="9"/>
      <c r="D236" s="9"/>
      <c r="E236" s="9"/>
      <c r="F236" s="9"/>
      <c r="G236" s="9"/>
      <c r="H236" s="9"/>
    </row>
    <row r="237" spans="1:8" ht="14.25" customHeight="1">
      <c r="A237" s="9"/>
      <c r="B237" s="9"/>
      <c r="C237" s="9"/>
      <c r="D237" s="9"/>
      <c r="E237" s="9"/>
      <c r="F237" s="9"/>
      <c r="G237" s="9"/>
      <c r="H237" s="9"/>
    </row>
    <row r="238" spans="1:8" ht="14.25" customHeight="1">
      <c r="A238" s="9"/>
      <c r="B238" s="9"/>
      <c r="C238" s="9"/>
      <c r="D238" s="9"/>
      <c r="E238" s="9"/>
      <c r="F238" s="9"/>
      <c r="G238" s="9"/>
      <c r="H238" s="9"/>
    </row>
    <row r="239" spans="1:8" ht="14.25" customHeight="1">
      <c r="A239" s="9"/>
      <c r="B239" s="9"/>
      <c r="C239" s="9"/>
      <c r="D239" s="9"/>
      <c r="E239" s="9"/>
      <c r="F239" s="9"/>
      <c r="G239" s="9"/>
      <c r="H239" s="9"/>
    </row>
    <row r="240" spans="1:8" ht="14.25" customHeight="1">
      <c r="A240" s="9"/>
      <c r="B240" s="9"/>
      <c r="C240" s="9"/>
      <c r="D240" s="9"/>
      <c r="E240" s="9"/>
      <c r="F240" s="9"/>
      <c r="G240" s="9"/>
      <c r="H240" s="9"/>
    </row>
    <row r="241" spans="1:8" ht="14.25" customHeight="1">
      <c r="A241" s="9"/>
      <c r="B241" s="9"/>
      <c r="C241" s="9"/>
      <c r="D241" s="9"/>
      <c r="E241" s="9"/>
      <c r="F241" s="9"/>
      <c r="G241" s="9"/>
      <c r="H241" s="9"/>
    </row>
    <row r="242" spans="1:8" ht="14.25" customHeight="1">
      <c r="A242" s="9"/>
      <c r="B242" s="9"/>
      <c r="C242" s="9"/>
      <c r="D242" s="9"/>
      <c r="E242" s="9"/>
      <c r="F242" s="9"/>
      <c r="G242" s="9"/>
      <c r="H242" s="9"/>
    </row>
    <row r="243" spans="1:8" ht="14.25" customHeight="1">
      <c r="A243" s="9"/>
      <c r="B243" s="9"/>
      <c r="C243" s="9"/>
      <c r="D243" s="9"/>
      <c r="E243" s="9"/>
      <c r="F243" s="9"/>
      <c r="G243" s="9"/>
      <c r="H243" s="9"/>
    </row>
    <row r="244" spans="1:8" ht="14.25" customHeight="1">
      <c r="A244" s="9"/>
      <c r="B244" s="9"/>
      <c r="C244" s="9"/>
      <c r="D244" s="9"/>
      <c r="E244" s="9"/>
      <c r="F244" s="9"/>
      <c r="G244" s="9"/>
      <c r="H244" s="9"/>
    </row>
    <row r="245" spans="1:8" ht="14.25" customHeight="1">
      <c r="A245" s="9"/>
      <c r="B245" s="9"/>
      <c r="C245" s="9"/>
      <c r="D245" s="9"/>
      <c r="E245" s="9"/>
      <c r="F245" s="9"/>
      <c r="G245" s="9"/>
      <c r="H245" s="9"/>
    </row>
    <row r="246" spans="1:8" ht="14.25" customHeight="1">
      <c r="A246" s="9"/>
      <c r="B246" s="9"/>
      <c r="C246" s="9"/>
      <c r="D246" s="9"/>
      <c r="E246" s="9"/>
      <c r="F246" s="9"/>
      <c r="G246" s="9"/>
      <c r="H246" s="9"/>
    </row>
    <row r="247" spans="1:8" ht="14.25" customHeight="1">
      <c r="A247" s="9"/>
      <c r="B247" s="9"/>
      <c r="C247" s="9"/>
      <c r="D247" s="9"/>
      <c r="E247" s="9"/>
      <c r="F247" s="9"/>
      <c r="G247" s="9"/>
      <c r="H247" s="9"/>
    </row>
    <row r="248" spans="1:8" ht="14.25" customHeight="1">
      <c r="A248" s="9"/>
      <c r="B248" s="9"/>
      <c r="C248" s="9"/>
      <c r="D248" s="9"/>
      <c r="E248" s="9"/>
      <c r="F248" s="9"/>
      <c r="G248" s="9"/>
      <c r="H248" s="9"/>
    </row>
    <row r="249" spans="1:8" ht="14.25" customHeight="1">
      <c r="A249" s="9"/>
      <c r="B249" s="9"/>
      <c r="C249" s="9"/>
      <c r="D249" s="9"/>
      <c r="E249" s="9"/>
      <c r="F249" s="9"/>
      <c r="G249" s="9"/>
      <c r="H249" s="9"/>
    </row>
    <row r="250" spans="1:8" ht="14.25" customHeight="1">
      <c r="A250" s="9"/>
      <c r="B250" s="9"/>
      <c r="C250" s="9"/>
      <c r="D250" s="9"/>
      <c r="E250" s="9"/>
      <c r="F250" s="9"/>
      <c r="G250" s="9"/>
      <c r="H250" s="9"/>
    </row>
    <row r="251" spans="1:8" ht="14.25" customHeight="1">
      <c r="A251" s="9"/>
      <c r="B251" s="9"/>
      <c r="C251" s="9"/>
      <c r="D251" s="9"/>
      <c r="E251" s="9"/>
      <c r="F251" s="9"/>
      <c r="G251" s="9"/>
      <c r="H251" s="9"/>
    </row>
    <row r="252" spans="1:8" ht="14.25" customHeight="1">
      <c r="A252" s="9"/>
      <c r="B252" s="9"/>
      <c r="C252" s="9"/>
      <c r="D252" s="9"/>
      <c r="E252" s="9"/>
      <c r="F252" s="9"/>
      <c r="G252" s="9"/>
      <c r="H252" s="9"/>
    </row>
    <row r="253" spans="1:8" ht="14.25" customHeight="1">
      <c r="A253" s="9"/>
      <c r="B253" s="9"/>
      <c r="C253" s="9"/>
      <c r="D253" s="9"/>
      <c r="E253" s="9"/>
      <c r="F253" s="9"/>
      <c r="G253" s="9"/>
      <c r="H253" s="9"/>
    </row>
    <row r="254" spans="1:8" ht="14.25" customHeight="1">
      <c r="A254" s="9"/>
      <c r="B254" s="9"/>
      <c r="C254" s="9"/>
      <c r="D254" s="9"/>
      <c r="E254" s="9"/>
      <c r="F254" s="9"/>
      <c r="G254" s="9"/>
      <c r="H254" s="9"/>
    </row>
    <row r="255" spans="1:8" ht="14.25" customHeight="1">
      <c r="A255" s="9"/>
      <c r="B255" s="9"/>
      <c r="C255" s="9"/>
      <c r="D255" s="9"/>
      <c r="E255" s="9"/>
      <c r="F255" s="9"/>
      <c r="G255" s="9"/>
      <c r="H255" s="9"/>
    </row>
    <row r="256" spans="1:8" ht="14.25" customHeight="1">
      <c r="A256" s="9"/>
      <c r="B256" s="9"/>
      <c r="C256" s="9"/>
      <c r="D256" s="9"/>
      <c r="E256" s="9"/>
      <c r="F256" s="9"/>
      <c r="G256" s="9"/>
      <c r="H256" s="9"/>
    </row>
    <row r="257" spans="1:8" ht="14.25" customHeight="1">
      <c r="A257" s="9"/>
      <c r="B257" s="9"/>
      <c r="C257" s="9"/>
      <c r="D257" s="9"/>
      <c r="E257" s="9"/>
      <c r="F257" s="9"/>
      <c r="G257" s="9"/>
      <c r="H257" s="9"/>
    </row>
    <row r="258" spans="1:8" ht="14.25" customHeight="1">
      <c r="A258" s="9"/>
      <c r="B258" s="9"/>
      <c r="C258" s="9"/>
      <c r="D258" s="9"/>
      <c r="E258" s="9"/>
      <c r="F258" s="9"/>
      <c r="G258" s="9"/>
      <c r="H258" s="9"/>
    </row>
    <row r="259" spans="1:8" ht="14.25" customHeight="1">
      <c r="A259" s="9"/>
      <c r="B259" s="9"/>
      <c r="C259" s="9"/>
      <c r="D259" s="9"/>
      <c r="E259" s="9"/>
      <c r="F259" s="9"/>
      <c r="G259" s="9"/>
      <c r="H259" s="9"/>
    </row>
    <row r="260" spans="1:8" ht="14.25" customHeight="1">
      <c r="A260" s="9"/>
      <c r="B260" s="9"/>
      <c r="C260" s="9"/>
      <c r="D260" s="9"/>
      <c r="E260" s="9"/>
      <c r="F260" s="9"/>
      <c r="G260" s="9"/>
      <c r="H260" s="9"/>
    </row>
    <row r="261" spans="1:8" ht="14.25" customHeight="1">
      <c r="A261" s="9"/>
      <c r="B261" s="9"/>
      <c r="C261" s="9"/>
      <c r="D261" s="9"/>
      <c r="E261" s="9"/>
      <c r="F261" s="9"/>
      <c r="G261" s="9"/>
      <c r="H261" s="9"/>
    </row>
    <row r="262" spans="1:8" ht="14.25" customHeight="1">
      <c r="A262" s="9"/>
      <c r="B262" s="9"/>
      <c r="C262" s="9"/>
      <c r="D262" s="9"/>
      <c r="E262" s="9"/>
      <c r="F262" s="9"/>
      <c r="G262" s="9"/>
      <c r="H262" s="9"/>
    </row>
    <row r="263" spans="1:8" ht="14.25" customHeight="1">
      <c r="A263" s="9"/>
      <c r="B263" s="9"/>
      <c r="C263" s="9"/>
      <c r="D263" s="9"/>
      <c r="E263" s="9"/>
      <c r="F263" s="9"/>
      <c r="G263" s="9"/>
      <c r="H263" s="9"/>
    </row>
    <row r="264" spans="1:8" ht="14.25" customHeight="1">
      <c r="A264" s="9"/>
      <c r="B264" s="9"/>
      <c r="C264" s="9"/>
      <c r="D264" s="9"/>
      <c r="E264" s="9"/>
      <c r="F264" s="9"/>
      <c r="G264" s="9"/>
      <c r="H264" s="9"/>
    </row>
    <row r="265" spans="1:8" ht="14.25" customHeight="1">
      <c r="A265" s="9"/>
      <c r="B265" s="9"/>
      <c r="C265" s="9"/>
      <c r="D265" s="9"/>
      <c r="E265" s="9"/>
      <c r="F265" s="9"/>
      <c r="G265" s="9"/>
      <c r="H265" s="9"/>
    </row>
    <row r="266" spans="1:8" ht="14.25" customHeight="1">
      <c r="A266" s="9"/>
      <c r="B266" s="9"/>
      <c r="C266" s="9"/>
      <c r="D266" s="9"/>
      <c r="E266" s="9"/>
      <c r="F266" s="9"/>
      <c r="G266" s="9"/>
      <c r="H266" s="9"/>
    </row>
    <row r="267" spans="1:8" ht="14.25" customHeight="1">
      <c r="A267" s="9"/>
      <c r="B267" s="9"/>
      <c r="C267" s="9"/>
      <c r="D267" s="9"/>
      <c r="E267" s="9"/>
      <c r="F267" s="9"/>
      <c r="G267" s="9"/>
      <c r="H267" s="9"/>
    </row>
    <row r="268" spans="1:8" ht="14.25" customHeight="1">
      <c r="A268" s="9"/>
      <c r="B268" s="9"/>
      <c r="C268" s="9"/>
      <c r="D268" s="9"/>
      <c r="E268" s="9"/>
      <c r="F268" s="9"/>
      <c r="G268" s="9"/>
      <c r="H268" s="9"/>
    </row>
    <row r="269" spans="1:8" ht="14.25" customHeight="1">
      <c r="A269" s="9"/>
      <c r="B269" s="9"/>
      <c r="C269" s="9"/>
      <c r="D269" s="9"/>
      <c r="E269" s="9"/>
      <c r="F269" s="9"/>
      <c r="G269" s="9"/>
      <c r="H269" s="9"/>
    </row>
    <row r="270" spans="1:8" ht="14.25" customHeight="1">
      <c r="A270" s="9"/>
      <c r="B270" s="9"/>
      <c r="C270" s="9"/>
      <c r="D270" s="9"/>
      <c r="E270" s="9"/>
      <c r="F270" s="9"/>
      <c r="G270" s="9"/>
      <c r="H270" s="9"/>
    </row>
    <row r="271" spans="1:8" ht="14.25" customHeight="1">
      <c r="A271" s="9"/>
      <c r="B271" s="9"/>
      <c r="C271" s="9"/>
      <c r="D271" s="9"/>
      <c r="E271" s="9"/>
      <c r="F271" s="9"/>
      <c r="G271" s="9"/>
      <c r="H271" s="9"/>
    </row>
    <row r="272" spans="1:8" ht="14.25" customHeight="1">
      <c r="A272" s="9"/>
      <c r="B272" s="9"/>
      <c r="C272" s="9"/>
      <c r="D272" s="9"/>
      <c r="E272" s="9"/>
      <c r="F272" s="9"/>
      <c r="G272" s="9"/>
      <c r="H272" s="9"/>
    </row>
    <row r="273" spans="1:8" ht="14.25" customHeight="1">
      <c r="A273" s="9"/>
      <c r="B273" s="9"/>
      <c r="C273" s="9"/>
      <c r="D273" s="9"/>
      <c r="E273" s="9"/>
      <c r="F273" s="9"/>
      <c r="G273" s="9"/>
      <c r="H273" s="9"/>
    </row>
    <row r="274" spans="1:8" ht="14.25" customHeight="1">
      <c r="A274" s="9"/>
      <c r="B274" s="9"/>
      <c r="C274" s="9"/>
      <c r="D274" s="9"/>
      <c r="E274" s="9"/>
      <c r="F274" s="9"/>
      <c r="G274" s="9"/>
      <c r="H274" s="9"/>
    </row>
    <row r="275" spans="1:8" ht="14.25" customHeight="1">
      <c r="A275" s="9"/>
      <c r="B275" s="9"/>
      <c r="C275" s="9"/>
      <c r="D275" s="9"/>
      <c r="E275" s="9"/>
      <c r="F275" s="9"/>
      <c r="G275" s="9"/>
      <c r="H275" s="9"/>
    </row>
    <row r="276" spans="1:8" ht="14.25" customHeight="1">
      <c r="A276" s="9"/>
      <c r="B276" s="9"/>
      <c r="C276" s="9"/>
      <c r="D276" s="9"/>
      <c r="E276" s="9"/>
      <c r="F276" s="9"/>
      <c r="G276" s="9"/>
      <c r="H276" s="9"/>
    </row>
    <row r="277" spans="1:8" ht="14.25" customHeight="1">
      <c r="A277" s="9"/>
      <c r="B277" s="9"/>
      <c r="C277" s="9"/>
      <c r="D277" s="9"/>
      <c r="E277" s="9"/>
      <c r="F277" s="9"/>
      <c r="G277" s="9"/>
      <c r="H277" s="9"/>
    </row>
    <row r="278" spans="1:8" ht="14.25" customHeight="1">
      <c r="A278" s="9"/>
      <c r="B278" s="9"/>
      <c r="C278" s="9"/>
      <c r="D278" s="9"/>
      <c r="E278" s="9"/>
      <c r="F278" s="9"/>
      <c r="G278" s="9"/>
      <c r="H278" s="9"/>
    </row>
    <row r="279" spans="1:8" ht="14.25" customHeight="1">
      <c r="A279" s="9"/>
      <c r="B279" s="9"/>
      <c r="C279" s="9"/>
      <c r="D279" s="9"/>
      <c r="E279" s="9"/>
      <c r="F279" s="9"/>
      <c r="G279" s="9"/>
      <c r="H279" s="9"/>
    </row>
    <row r="280" spans="1:8" ht="14.25" customHeight="1">
      <c r="A280" s="9"/>
      <c r="B280" s="9"/>
      <c r="C280" s="9"/>
      <c r="D280" s="9"/>
      <c r="E280" s="9"/>
      <c r="F280" s="9"/>
      <c r="G280" s="9"/>
      <c r="H280" s="9"/>
    </row>
    <row r="281" spans="1:8" ht="14.25" customHeight="1">
      <c r="A281" s="9"/>
      <c r="B281" s="9"/>
      <c r="C281" s="9"/>
      <c r="D281" s="9"/>
      <c r="E281" s="9"/>
      <c r="F281" s="9"/>
      <c r="G281" s="9"/>
      <c r="H281" s="9"/>
    </row>
    <row r="282" spans="1:8" ht="14.25" customHeight="1">
      <c r="A282" s="9"/>
      <c r="B282" s="9"/>
      <c r="C282" s="9"/>
      <c r="D282" s="9"/>
      <c r="E282" s="9"/>
      <c r="F282" s="9"/>
      <c r="G282" s="9"/>
      <c r="H282" s="9"/>
    </row>
    <row r="283" spans="1:8" ht="14.25" customHeight="1">
      <c r="A283" s="9"/>
      <c r="B283" s="9"/>
      <c r="C283" s="9"/>
      <c r="D283" s="9"/>
      <c r="E283" s="9"/>
      <c r="F283" s="9"/>
      <c r="G283" s="9"/>
      <c r="H283" s="9"/>
    </row>
    <row r="284" spans="1:8" ht="14.25" customHeight="1">
      <c r="A284" s="9"/>
      <c r="B284" s="9"/>
      <c r="C284" s="9"/>
      <c r="D284" s="9"/>
      <c r="E284" s="9"/>
      <c r="F284" s="9"/>
      <c r="G284" s="9"/>
      <c r="H284" s="9"/>
    </row>
    <row r="285" spans="1:8" ht="14.25" customHeight="1">
      <c r="A285" s="9"/>
      <c r="B285" s="9"/>
      <c r="C285" s="9"/>
      <c r="D285" s="9"/>
      <c r="E285" s="9"/>
      <c r="F285" s="9"/>
      <c r="G285" s="9"/>
      <c r="H285" s="9"/>
    </row>
    <row r="286" spans="1:8" ht="14.25" customHeight="1">
      <c r="A286" s="9"/>
      <c r="B286" s="9"/>
      <c r="C286" s="9"/>
      <c r="D286" s="9"/>
      <c r="E286" s="9"/>
      <c r="F286" s="9"/>
      <c r="G286" s="9"/>
      <c r="H286" s="9"/>
    </row>
    <row r="287" spans="1:8" ht="14.25" customHeight="1">
      <c r="A287" s="9"/>
      <c r="B287" s="9"/>
      <c r="C287" s="9"/>
      <c r="D287" s="9"/>
      <c r="E287" s="9"/>
      <c r="F287" s="9"/>
      <c r="G287" s="9"/>
      <c r="H287" s="9"/>
    </row>
    <row r="288" spans="1:8" ht="14.25" customHeight="1">
      <c r="A288" s="9"/>
      <c r="B288" s="9"/>
      <c r="C288" s="9"/>
      <c r="D288" s="9"/>
      <c r="E288" s="9"/>
      <c r="F288" s="9"/>
      <c r="G288" s="9"/>
      <c r="H288" s="9"/>
    </row>
    <row r="289" spans="1:8" ht="14.25" customHeight="1">
      <c r="A289" s="9"/>
      <c r="B289" s="9"/>
      <c r="C289" s="9"/>
      <c r="D289" s="9"/>
      <c r="E289" s="9"/>
      <c r="F289" s="9"/>
      <c r="G289" s="9"/>
      <c r="H289" s="9"/>
    </row>
    <row r="290" spans="1:8" ht="14.25" customHeight="1">
      <c r="A290" s="9"/>
      <c r="B290" s="9"/>
      <c r="C290" s="9"/>
      <c r="D290" s="9"/>
      <c r="E290" s="9"/>
      <c r="F290" s="9"/>
      <c r="G290" s="9"/>
      <c r="H290" s="9"/>
    </row>
    <row r="291" spans="1:8" ht="14.25" customHeight="1">
      <c r="A291" s="9"/>
      <c r="B291" s="9"/>
      <c r="C291" s="9"/>
      <c r="D291" s="9"/>
      <c r="E291" s="9"/>
      <c r="F291" s="9"/>
      <c r="G291" s="9"/>
      <c r="H291" s="9"/>
    </row>
    <row r="292" spans="1:8" ht="14.25" customHeight="1">
      <c r="A292" s="9"/>
      <c r="B292" s="9"/>
      <c r="C292" s="9"/>
      <c r="D292" s="9"/>
      <c r="E292" s="9"/>
      <c r="F292" s="9"/>
      <c r="G292" s="9"/>
      <c r="H292" s="9"/>
    </row>
    <row r="293" spans="1:8" ht="14.25" customHeight="1">
      <c r="A293" s="9"/>
      <c r="B293" s="9"/>
      <c r="C293" s="9"/>
      <c r="D293" s="9"/>
      <c r="E293" s="9"/>
      <c r="F293" s="9"/>
      <c r="G293" s="9"/>
      <c r="H293" s="9"/>
    </row>
    <row r="294" spans="1:8" ht="14.25" customHeight="1">
      <c r="A294" s="9"/>
      <c r="B294" s="9"/>
      <c r="C294" s="9"/>
      <c r="D294" s="9"/>
      <c r="E294" s="9"/>
      <c r="F294" s="9"/>
      <c r="G294" s="9"/>
      <c r="H294" s="9"/>
    </row>
    <row r="295" spans="1:8" ht="14.25" customHeight="1">
      <c r="A295" s="9"/>
      <c r="B295" s="9"/>
      <c r="C295" s="9"/>
      <c r="D295" s="9"/>
      <c r="E295" s="9"/>
      <c r="F295" s="9"/>
      <c r="G295" s="9"/>
      <c r="H295" s="9"/>
    </row>
    <row r="296" spans="1:8" ht="14.25" customHeight="1">
      <c r="A296" s="9"/>
      <c r="B296" s="9"/>
      <c r="C296" s="9"/>
      <c r="D296" s="9"/>
      <c r="E296" s="9"/>
      <c r="F296" s="9"/>
      <c r="G296" s="9"/>
      <c r="H296" s="9"/>
    </row>
    <row r="297" spans="1:8" ht="14.25" customHeight="1">
      <c r="A297" s="9"/>
      <c r="B297" s="9"/>
      <c r="C297" s="9"/>
      <c r="D297" s="9"/>
      <c r="E297" s="9"/>
      <c r="F297" s="9"/>
      <c r="G297" s="9"/>
      <c r="H297" s="9"/>
    </row>
    <row r="298" spans="1:8" ht="14.25" customHeight="1">
      <c r="A298" s="9"/>
      <c r="B298" s="9"/>
      <c r="C298" s="9"/>
      <c r="D298" s="9"/>
      <c r="E298" s="9"/>
      <c r="F298" s="9"/>
      <c r="G298" s="9"/>
      <c r="H298" s="9"/>
    </row>
    <row r="299" spans="1:8" ht="14.25" customHeight="1">
      <c r="A299" s="9"/>
      <c r="B299" s="9"/>
      <c r="C299" s="9"/>
      <c r="D299" s="9"/>
      <c r="E299" s="9"/>
      <c r="F299" s="9"/>
      <c r="G299" s="9"/>
      <c r="H299" s="9"/>
    </row>
    <row r="300" spans="1:8" ht="14.25" customHeight="1">
      <c r="A300" s="9"/>
      <c r="B300" s="9"/>
      <c r="C300" s="9"/>
      <c r="D300" s="9"/>
      <c r="E300" s="9"/>
      <c r="F300" s="9"/>
      <c r="G300" s="9"/>
      <c r="H300" s="9"/>
    </row>
    <row r="301" spans="1:8" ht="14.25" customHeight="1">
      <c r="A301" s="9"/>
      <c r="B301" s="9"/>
      <c r="C301" s="9"/>
      <c r="D301" s="9"/>
      <c r="E301" s="9"/>
      <c r="F301" s="9"/>
      <c r="G301" s="9"/>
      <c r="H301" s="9"/>
    </row>
    <row r="302" spans="1:8" ht="14.25" customHeight="1">
      <c r="A302" s="9"/>
      <c r="B302" s="9"/>
      <c r="C302" s="9"/>
      <c r="D302" s="9"/>
      <c r="E302" s="9"/>
      <c r="F302" s="9"/>
      <c r="G302" s="9"/>
      <c r="H302" s="9"/>
    </row>
    <row r="303" spans="1:8" ht="14.25" customHeight="1">
      <c r="A303" s="9"/>
      <c r="B303" s="9"/>
      <c r="C303" s="9"/>
      <c r="D303" s="9"/>
      <c r="E303" s="9"/>
      <c r="F303" s="9"/>
      <c r="G303" s="9"/>
      <c r="H303" s="9"/>
    </row>
    <row r="304" spans="1:8" ht="14.25" customHeight="1">
      <c r="A304" s="9"/>
      <c r="B304" s="9"/>
      <c r="C304" s="9"/>
      <c r="D304" s="9"/>
      <c r="E304" s="9"/>
      <c r="F304" s="9"/>
      <c r="G304" s="9"/>
      <c r="H304" s="9"/>
    </row>
    <row r="305" spans="1:8" ht="14.25" customHeight="1">
      <c r="A305" s="9"/>
      <c r="B305" s="9"/>
      <c r="C305" s="9"/>
      <c r="D305" s="9"/>
      <c r="E305" s="9"/>
      <c r="F305" s="9"/>
      <c r="G305" s="9"/>
      <c r="H305" s="9"/>
    </row>
    <row r="306" spans="1:8" ht="14.25" customHeight="1">
      <c r="A306" s="9"/>
      <c r="B306" s="9"/>
      <c r="C306" s="9"/>
      <c r="D306" s="9"/>
      <c r="E306" s="9"/>
      <c r="F306" s="9"/>
      <c r="G306" s="9"/>
      <c r="H306" s="9"/>
    </row>
    <row r="307" spans="1:8" ht="14.25" customHeight="1">
      <c r="A307" s="9"/>
      <c r="B307" s="9"/>
      <c r="C307" s="9"/>
      <c r="D307" s="9"/>
      <c r="E307" s="9"/>
      <c r="F307" s="9"/>
      <c r="G307" s="9"/>
      <c r="H307" s="9"/>
    </row>
    <row r="308" spans="1:8" ht="14.25" customHeight="1">
      <c r="A308" s="9"/>
      <c r="B308" s="9"/>
      <c r="C308" s="9"/>
      <c r="D308" s="9"/>
      <c r="E308" s="9"/>
      <c r="F308" s="9"/>
      <c r="G308" s="9"/>
      <c r="H308" s="9"/>
    </row>
    <row r="309" spans="1:8" ht="14.25" customHeight="1">
      <c r="A309" s="9"/>
      <c r="B309" s="9"/>
      <c r="C309" s="9"/>
      <c r="D309" s="9"/>
      <c r="E309" s="9"/>
      <c r="F309" s="9"/>
      <c r="G309" s="9"/>
      <c r="H309" s="9"/>
    </row>
    <row r="310" spans="1:8" ht="14.25" customHeight="1">
      <c r="A310" s="9"/>
      <c r="B310" s="9"/>
      <c r="C310" s="9"/>
      <c r="D310" s="9"/>
      <c r="E310" s="9"/>
      <c r="F310" s="9"/>
      <c r="G310" s="9"/>
      <c r="H310" s="9"/>
    </row>
    <row r="311" spans="1:8" ht="14.25" customHeight="1">
      <c r="A311" s="9"/>
      <c r="B311" s="9"/>
      <c r="C311" s="9"/>
      <c r="D311" s="9"/>
      <c r="E311" s="9"/>
      <c r="F311" s="9"/>
      <c r="G311" s="9"/>
      <c r="H311" s="9"/>
    </row>
    <row r="312" spans="1:8" ht="14.25" customHeight="1">
      <c r="A312" s="9"/>
      <c r="B312" s="9"/>
      <c r="C312" s="9"/>
      <c r="D312" s="9"/>
      <c r="E312" s="9"/>
      <c r="F312" s="9"/>
      <c r="G312" s="9"/>
      <c r="H312" s="9"/>
    </row>
    <row r="313" spans="1:8" ht="14.25" customHeight="1">
      <c r="A313" s="9"/>
      <c r="B313" s="9"/>
      <c r="C313" s="9"/>
      <c r="D313" s="9"/>
      <c r="E313" s="9"/>
      <c r="F313" s="9"/>
      <c r="G313" s="9"/>
      <c r="H313" s="9"/>
    </row>
    <row r="314" spans="1:8" ht="14.25" customHeight="1">
      <c r="A314" s="9"/>
      <c r="B314" s="9"/>
      <c r="C314" s="9"/>
      <c r="D314" s="9"/>
      <c r="E314" s="9"/>
      <c r="F314" s="9"/>
      <c r="G314" s="9"/>
      <c r="H314" s="9"/>
    </row>
    <row r="315" spans="1:8" ht="14.25" customHeight="1">
      <c r="A315" s="9"/>
      <c r="B315" s="9"/>
      <c r="C315" s="9"/>
      <c r="D315" s="9"/>
      <c r="E315" s="9"/>
      <c r="F315" s="9"/>
      <c r="G315" s="9"/>
      <c r="H315" s="9"/>
    </row>
    <row r="316" spans="1:8" ht="14.25" customHeight="1">
      <c r="A316" s="9"/>
      <c r="B316" s="9"/>
      <c r="C316" s="9"/>
      <c r="D316" s="9"/>
      <c r="E316" s="9"/>
      <c r="F316" s="9"/>
      <c r="G316" s="9"/>
      <c r="H316" s="9"/>
    </row>
    <row r="317" spans="1:8" ht="14.25" customHeight="1">
      <c r="A317" s="9"/>
      <c r="B317" s="9"/>
      <c r="C317" s="9"/>
      <c r="D317" s="9"/>
      <c r="E317" s="9"/>
      <c r="F317" s="9"/>
      <c r="G317" s="9"/>
      <c r="H317" s="9"/>
    </row>
    <row r="318" spans="1:8" ht="14.25" customHeight="1">
      <c r="A318" s="9"/>
      <c r="B318" s="9"/>
      <c r="C318" s="9"/>
      <c r="D318" s="9"/>
      <c r="E318" s="9"/>
      <c r="F318" s="9"/>
      <c r="G318" s="9"/>
      <c r="H318" s="9"/>
    </row>
    <row r="319" spans="1:8" ht="14.25" customHeight="1">
      <c r="A319" s="9"/>
      <c r="B319" s="9"/>
      <c r="C319" s="9"/>
      <c r="D319" s="9"/>
      <c r="E319" s="9"/>
      <c r="F319" s="9"/>
      <c r="G319" s="9"/>
      <c r="H319" s="9"/>
    </row>
    <row r="320" spans="1:8" ht="14.25" customHeight="1">
      <c r="A320" s="9"/>
      <c r="B320" s="9"/>
      <c r="C320" s="9"/>
      <c r="D320" s="9"/>
      <c r="E320" s="9"/>
      <c r="F320" s="9"/>
      <c r="G320" s="9"/>
      <c r="H320" s="9"/>
    </row>
    <row r="321" spans="1:8" ht="14.25" customHeight="1">
      <c r="A321" s="9"/>
      <c r="B321" s="9"/>
      <c r="C321" s="9"/>
      <c r="D321" s="9"/>
      <c r="E321" s="9"/>
      <c r="F321" s="9"/>
      <c r="G321" s="9"/>
      <c r="H321" s="9"/>
    </row>
    <row r="322" spans="1:8" ht="14.25" customHeight="1">
      <c r="A322" s="9"/>
      <c r="B322" s="9"/>
      <c r="C322" s="9"/>
      <c r="D322" s="9"/>
      <c r="E322" s="9"/>
      <c r="F322" s="9"/>
      <c r="G322" s="9"/>
      <c r="H322" s="9"/>
    </row>
    <row r="323" spans="1:8" ht="14.25" customHeight="1">
      <c r="A323" s="9"/>
      <c r="B323" s="9"/>
      <c r="C323" s="9"/>
      <c r="D323" s="9"/>
      <c r="E323" s="9"/>
      <c r="F323" s="9"/>
      <c r="G323" s="9"/>
      <c r="H323" s="9"/>
    </row>
    <row r="324" spans="1:8" ht="14.25" customHeight="1">
      <c r="A324" s="9"/>
      <c r="B324" s="9"/>
      <c r="C324" s="9"/>
      <c r="D324" s="9"/>
      <c r="E324" s="9"/>
      <c r="F324" s="9"/>
      <c r="G324" s="9"/>
      <c r="H324" s="9"/>
    </row>
    <row r="325" spans="1:8" ht="14.25" customHeight="1">
      <c r="A325" s="9"/>
      <c r="B325" s="9"/>
      <c r="C325" s="9"/>
      <c r="D325" s="9"/>
      <c r="E325" s="9"/>
      <c r="F325" s="9"/>
      <c r="G325" s="9"/>
      <c r="H325" s="9"/>
    </row>
    <row r="326" spans="1:8" ht="14.25" customHeight="1">
      <c r="A326" s="9"/>
      <c r="B326" s="9"/>
      <c r="C326" s="9"/>
      <c r="D326" s="9"/>
      <c r="E326" s="9"/>
      <c r="F326" s="9"/>
      <c r="G326" s="9"/>
      <c r="H326" s="9"/>
    </row>
    <row r="327" spans="1:8" ht="14.25" customHeight="1">
      <c r="A327" s="9"/>
      <c r="B327" s="9"/>
      <c r="C327" s="9"/>
      <c r="D327" s="9"/>
      <c r="E327" s="9"/>
      <c r="F327" s="9"/>
      <c r="G327" s="9"/>
      <c r="H327" s="9"/>
    </row>
    <row r="328" spans="1:8" ht="14.25" customHeight="1">
      <c r="A328" s="9"/>
      <c r="B328" s="9"/>
      <c r="C328" s="9"/>
      <c r="D328" s="9"/>
      <c r="E328" s="9"/>
      <c r="F328" s="9"/>
      <c r="G328" s="9"/>
      <c r="H328" s="9"/>
    </row>
    <row r="329" spans="1:8" ht="14.25" customHeight="1">
      <c r="A329" s="9"/>
      <c r="B329" s="9"/>
      <c r="C329" s="9"/>
      <c r="D329" s="9"/>
      <c r="E329" s="9"/>
      <c r="F329" s="9"/>
      <c r="G329" s="9"/>
      <c r="H329" s="9"/>
    </row>
    <row r="330" spans="1:8" ht="14.25" customHeight="1">
      <c r="A330" s="9"/>
      <c r="B330" s="9"/>
      <c r="C330" s="9"/>
      <c r="D330" s="9"/>
      <c r="E330" s="9"/>
      <c r="F330" s="9"/>
      <c r="G330" s="9"/>
      <c r="H330" s="9"/>
    </row>
    <row r="331" spans="1:8" ht="14.25" customHeight="1">
      <c r="A331" s="9"/>
      <c r="B331" s="9"/>
      <c r="C331" s="9"/>
      <c r="D331" s="9"/>
      <c r="E331" s="9"/>
      <c r="F331" s="9"/>
      <c r="G331" s="9"/>
      <c r="H331" s="9"/>
    </row>
    <row r="332" spans="1:8" ht="14.25" customHeight="1">
      <c r="A332" s="9"/>
      <c r="B332" s="9"/>
      <c r="C332" s="9"/>
      <c r="D332" s="9"/>
      <c r="E332" s="9"/>
      <c r="F332" s="9"/>
      <c r="G332" s="9"/>
      <c r="H332" s="9"/>
    </row>
    <row r="333" spans="1:8" ht="14.25" customHeight="1">
      <c r="A333" s="9"/>
      <c r="B333" s="9"/>
      <c r="C333" s="9"/>
      <c r="D333" s="9"/>
      <c r="E333" s="9"/>
      <c r="F333" s="9"/>
      <c r="G333" s="9"/>
      <c r="H333" s="9"/>
    </row>
    <row r="334" spans="1:8" ht="14.25" customHeight="1">
      <c r="A334" s="9"/>
      <c r="B334" s="9"/>
      <c r="C334" s="9"/>
      <c r="D334" s="9"/>
      <c r="E334" s="9"/>
      <c r="F334" s="9"/>
      <c r="G334" s="9"/>
      <c r="H334" s="9"/>
    </row>
    <row r="335" spans="1:8" ht="14.25" customHeight="1">
      <c r="A335" s="9"/>
      <c r="B335" s="9"/>
      <c r="C335" s="9"/>
      <c r="D335" s="9"/>
      <c r="E335" s="9"/>
      <c r="F335" s="9"/>
      <c r="G335" s="9"/>
      <c r="H335" s="9"/>
    </row>
    <row r="336" spans="1:8" ht="14.25" customHeight="1">
      <c r="A336" s="9"/>
      <c r="B336" s="9"/>
      <c r="C336" s="9"/>
      <c r="D336" s="9"/>
      <c r="E336" s="9"/>
      <c r="F336" s="9"/>
      <c r="G336" s="9"/>
      <c r="H336" s="9"/>
    </row>
    <row r="337" spans="1:8" ht="14.25" customHeight="1">
      <c r="A337" s="9"/>
      <c r="B337" s="9"/>
      <c r="C337" s="9"/>
      <c r="D337" s="9"/>
      <c r="E337" s="9"/>
      <c r="F337" s="9"/>
      <c r="G337" s="9"/>
      <c r="H337" s="9"/>
    </row>
    <row r="338" spans="1:8" ht="14.25" customHeight="1">
      <c r="A338" s="9"/>
      <c r="B338" s="9"/>
      <c r="C338" s="9"/>
      <c r="D338" s="9"/>
      <c r="E338" s="9"/>
      <c r="F338" s="9"/>
      <c r="G338" s="9"/>
      <c r="H338" s="9"/>
    </row>
    <row r="339" spans="1:8" ht="14.25" customHeight="1">
      <c r="A339" s="9"/>
      <c r="B339" s="9"/>
      <c r="C339" s="9"/>
      <c r="D339" s="9"/>
      <c r="E339" s="9"/>
      <c r="F339" s="9"/>
      <c r="G339" s="9"/>
      <c r="H339" s="9"/>
    </row>
    <row r="340" spans="1:8" ht="14.25" customHeight="1">
      <c r="A340" s="9"/>
      <c r="B340" s="9"/>
      <c r="C340" s="9"/>
      <c r="D340" s="9"/>
      <c r="E340" s="9"/>
      <c r="F340" s="9"/>
      <c r="G340" s="9"/>
      <c r="H340" s="9"/>
    </row>
    <row r="341" spans="1:8" ht="14.25" customHeight="1">
      <c r="A341" s="9"/>
      <c r="B341" s="9"/>
      <c r="C341" s="9"/>
      <c r="D341" s="9"/>
      <c r="E341" s="9"/>
      <c r="F341" s="9"/>
      <c r="G341" s="9"/>
      <c r="H341" s="9"/>
    </row>
    <row r="342" spans="1:8" ht="14.25" customHeight="1">
      <c r="A342" s="9"/>
      <c r="B342" s="9"/>
      <c r="C342" s="9"/>
      <c r="D342" s="9"/>
      <c r="E342" s="9"/>
      <c r="F342" s="9"/>
      <c r="G342" s="9"/>
      <c r="H342" s="9"/>
    </row>
    <row r="343" spans="1:8" ht="14.25" customHeight="1">
      <c r="A343" s="9"/>
      <c r="B343" s="9"/>
      <c r="C343" s="9"/>
      <c r="D343" s="9"/>
      <c r="E343" s="9"/>
      <c r="F343" s="9"/>
      <c r="G343" s="9"/>
      <c r="H343" s="9"/>
    </row>
    <row r="344" spans="1:8" ht="14.25" customHeight="1">
      <c r="A344" s="9"/>
      <c r="B344" s="9"/>
      <c r="C344" s="9"/>
      <c r="D344" s="9"/>
      <c r="E344" s="9"/>
      <c r="F344" s="9"/>
      <c r="G344" s="9"/>
      <c r="H344" s="9"/>
    </row>
    <row r="345" spans="1:8" ht="14.25" customHeight="1">
      <c r="A345" s="9"/>
      <c r="B345" s="9"/>
      <c r="C345" s="9"/>
      <c r="D345" s="9"/>
      <c r="E345" s="9"/>
      <c r="F345" s="9"/>
      <c r="G345" s="9"/>
      <c r="H345" s="9"/>
    </row>
    <row r="346" spans="1:8" ht="14.25" customHeight="1">
      <c r="A346" s="9"/>
      <c r="B346" s="9"/>
      <c r="C346" s="9"/>
      <c r="D346" s="9"/>
      <c r="E346" s="9"/>
      <c r="F346" s="9"/>
      <c r="G346" s="9"/>
      <c r="H346" s="9"/>
    </row>
    <row r="347" spans="1:8" ht="14.25" customHeight="1">
      <c r="A347" s="9"/>
      <c r="B347" s="9"/>
      <c r="C347" s="9"/>
      <c r="D347" s="9"/>
      <c r="E347" s="9"/>
      <c r="F347" s="9"/>
      <c r="G347" s="9"/>
      <c r="H347" s="9"/>
    </row>
    <row r="348" spans="1:8" ht="14.25" customHeight="1">
      <c r="A348" s="9"/>
      <c r="B348" s="9"/>
      <c r="C348" s="9"/>
      <c r="D348" s="9"/>
      <c r="E348" s="9"/>
      <c r="F348" s="9"/>
      <c r="G348" s="9"/>
      <c r="H348" s="9"/>
    </row>
    <row r="349" spans="1:8" ht="14.25" customHeight="1">
      <c r="A349" s="9"/>
      <c r="B349" s="9"/>
      <c r="C349" s="9"/>
      <c r="D349" s="9"/>
      <c r="E349" s="9"/>
      <c r="F349" s="9"/>
      <c r="G349" s="9"/>
      <c r="H349" s="9"/>
    </row>
    <row r="350" spans="1:8" ht="14.25" customHeight="1">
      <c r="A350" s="9"/>
      <c r="B350" s="9"/>
      <c r="C350" s="9"/>
      <c r="D350" s="9"/>
      <c r="E350" s="9"/>
      <c r="F350" s="9"/>
      <c r="G350" s="9"/>
      <c r="H350" s="9"/>
    </row>
    <row r="351" spans="1:8" ht="14.25" customHeight="1">
      <c r="A351" s="9"/>
      <c r="B351" s="9"/>
      <c r="C351" s="9"/>
      <c r="D351" s="9"/>
      <c r="E351" s="9"/>
      <c r="F351" s="9"/>
      <c r="G351" s="9"/>
      <c r="H351" s="9"/>
    </row>
    <row r="352" spans="1:8" ht="14.25" customHeight="1">
      <c r="A352" s="9"/>
      <c r="B352" s="9"/>
      <c r="C352" s="9"/>
      <c r="D352" s="9"/>
      <c r="E352" s="9"/>
      <c r="F352" s="9"/>
      <c r="G352" s="9"/>
      <c r="H352" s="9"/>
    </row>
    <row r="353" spans="1:8" ht="14.25" customHeight="1">
      <c r="A353" s="9"/>
      <c r="B353" s="9"/>
      <c r="C353" s="9"/>
      <c r="D353" s="9"/>
      <c r="E353" s="9"/>
      <c r="F353" s="9"/>
      <c r="G353" s="9"/>
      <c r="H353" s="9"/>
    </row>
    <row r="354" spans="1:8" ht="14.25" customHeight="1">
      <c r="A354" s="9"/>
      <c r="B354" s="9"/>
      <c r="C354" s="9"/>
      <c r="D354" s="9"/>
      <c r="E354" s="9"/>
      <c r="F354" s="9"/>
      <c r="G354" s="9"/>
      <c r="H354" s="9"/>
    </row>
    <row r="355" spans="1:8" ht="14.25" customHeight="1">
      <c r="A355" s="9"/>
      <c r="B355" s="9"/>
      <c r="C355" s="9"/>
      <c r="D355" s="9"/>
      <c r="E355" s="9"/>
      <c r="F355" s="9"/>
      <c r="G355" s="9"/>
      <c r="H355" s="9"/>
    </row>
    <row r="356" spans="1:8" ht="14.25" customHeight="1">
      <c r="A356" s="9"/>
      <c r="B356" s="9"/>
      <c r="C356" s="9"/>
      <c r="D356" s="9"/>
      <c r="E356" s="9"/>
      <c r="F356" s="9"/>
      <c r="G356" s="9"/>
      <c r="H356" s="9"/>
    </row>
    <row r="357" spans="1:8" ht="14.25" customHeight="1">
      <c r="A357" s="9"/>
      <c r="B357" s="9"/>
      <c r="C357" s="9"/>
      <c r="D357" s="9"/>
      <c r="E357" s="9"/>
      <c r="F357" s="9"/>
      <c r="G357" s="9"/>
      <c r="H357" s="9"/>
    </row>
    <row r="358" spans="1:8" ht="14.25" customHeight="1">
      <c r="A358" s="9"/>
      <c r="B358" s="9"/>
      <c r="C358" s="9"/>
      <c r="D358" s="9"/>
      <c r="E358" s="9"/>
      <c r="F358" s="9"/>
      <c r="G358" s="9"/>
      <c r="H358" s="9"/>
    </row>
    <row r="359" spans="1:8" ht="14.25" customHeight="1">
      <c r="A359" s="9"/>
      <c r="B359" s="9"/>
      <c r="C359" s="9"/>
      <c r="D359" s="9"/>
      <c r="E359" s="9"/>
      <c r="F359" s="9"/>
      <c r="G359" s="9"/>
      <c r="H359" s="9"/>
    </row>
    <row r="360" spans="1:8" ht="14.25" customHeight="1">
      <c r="A360" s="9"/>
      <c r="B360" s="9"/>
      <c r="C360" s="9"/>
      <c r="D360" s="9"/>
      <c r="E360" s="9"/>
      <c r="F360" s="9"/>
      <c r="G360" s="9"/>
      <c r="H360" s="9"/>
    </row>
    <row r="361" spans="1:8" ht="14.25" customHeight="1">
      <c r="A361" s="9"/>
      <c r="B361" s="9"/>
      <c r="C361" s="9"/>
      <c r="D361" s="9"/>
      <c r="E361" s="9"/>
      <c r="F361" s="9"/>
      <c r="G361" s="9"/>
      <c r="H361" s="9"/>
    </row>
    <row r="362" spans="1:8" ht="14.25" customHeight="1">
      <c r="A362" s="9"/>
      <c r="B362" s="9"/>
      <c r="C362" s="9"/>
      <c r="D362" s="9"/>
      <c r="E362" s="9"/>
      <c r="F362" s="9"/>
      <c r="G362" s="9"/>
      <c r="H362" s="9"/>
    </row>
    <row r="363" spans="1:8" ht="14.25" customHeight="1">
      <c r="A363" s="9"/>
      <c r="B363" s="9"/>
      <c r="C363" s="9"/>
      <c r="D363" s="9"/>
      <c r="E363" s="9"/>
      <c r="F363" s="9"/>
      <c r="G363" s="9"/>
      <c r="H363" s="9"/>
    </row>
    <row r="364" spans="1:8" ht="14.25" customHeight="1">
      <c r="A364" s="9"/>
      <c r="B364" s="9"/>
      <c r="C364" s="9"/>
      <c r="D364" s="9"/>
      <c r="E364" s="9"/>
      <c r="F364" s="9"/>
      <c r="G364" s="9"/>
      <c r="H364" s="9"/>
    </row>
    <row r="365" spans="1:8" ht="14.25" customHeight="1">
      <c r="A365" s="9"/>
      <c r="B365" s="9"/>
      <c r="C365" s="9"/>
      <c r="D365" s="9"/>
      <c r="E365" s="9"/>
      <c r="F365" s="9"/>
      <c r="G365" s="9"/>
      <c r="H365" s="9"/>
    </row>
    <row r="366" spans="1:8" ht="14.25" customHeight="1">
      <c r="A366" s="9"/>
      <c r="B366" s="9"/>
      <c r="C366" s="9"/>
      <c r="D366" s="9"/>
      <c r="E366" s="9"/>
      <c r="F366" s="9"/>
      <c r="G366" s="9"/>
      <c r="H366" s="9"/>
    </row>
    <row r="367" spans="1:8" ht="14.25" customHeight="1">
      <c r="A367" s="9"/>
      <c r="B367" s="9"/>
      <c r="C367" s="9"/>
      <c r="D367" s="9"/>
      <c r="E367" s="9"/>
      <c r="F367" s="9"/>
      <c r="G367" s="9"/>
      <c r="H367" s="9"/>
    </row>
    <row r="368" spans="1:8" ht="14.25" customHeight="1">
      <c r="A368" s="9"/>
      <c r="B368" s="9"/>
      <c r="C368" s="9"/>
      <c r="D368" s="9"/>
      <c r="E368" s="9"/>
      <c r="F368" s="9"/>
      <c r="G368" s="9"/>
      <c r="H368" s="9"/>
    </row>
    <row r="369" spans="1:8" ht="14.25" customHeight="1">
      <c r="A369" s="9"/>
      <c r="B369" s="9"/>
      <c r="C369" s="9"/>
      <c r="D369" s="9"/>
      <c r="E369" s="9"/>
      <c r="F369" s="9"/>
      <c r="G369" s="9"/>
      <c r="H369" s="9"/>
    </row>
    <row r="370" spans="1:8" ht="14.25" customHeight="1">
      <c r="A370" s="9"/>
      <c r="B370" s="9"/>
      <c r="C370" s="9"/>
      <c r="D370" s="9"/>
      <c r="E370" s="9"/>
      <c r="F370" s="9"/>
      <c r="G370" s="9"/>
      <c r="H370" s="9"/>
    </row>
    <row r="371" spans="1:8" ht="14.25" customHeight="1">
      <c r="A371" s="9"/>
      <c r="B371" s="9"/>
      <c r="C371" s="9"/>
      <c r="D371" s="9"/>
      <c r="E371" s="9"/>
      <c r="F371" s="9"/>
      <c r="G371" s="9"/>
      <c r="H371" s="9"/>
    </row>
    <row r="372" spans="1:8" ht="14.25" customHeight="1">
      <c r="A372" s="9"/>
      <c r="B372" s="9"/>
      <c r="C372" s="9"/>
      <c r="D372" s="9"/>
      <c r="E372" s="9"/>
      <c r="F372" s="9"/>
      <c r="G372" s="9"/>
      <c r="H372" s="9"/>
    </row>
    <row r="373" spans="1:8" ht="14.25" customHeight="1">
      <c r="A373" s="9"/>
      <c r="B373" s="9"/>
      <c r="C373" s="9"/>
      <c r="D373" s="9"/>
      <c r="E373" s="9"/>
      <c r="F373" s="9"/>
      <c r="G373" s="9"/>
      <c r="H373" s="9"/>
    </row>
    <row r="374" spans="1:8" ht="14.25" customHeight="1">
      <c r="A374" s="9"/>
      <c r="B374" s="9"/>
      <c r="C374" s="9"/>
      <c r="D374" s="9"/>
      <c r="E374" s="9"/>
      <c r="F374" s="9"/>
      <c r="G374" s="9"/>
      <c r="H374" s="9"/>
    </row>
    <row r="375" spans="1:8" ht="14.25" customHeight="1">
      <c r="A375" s="9"/>
      <c r="B375" s="9"/>
      <c r="C375" s="9"/>
      <c r="D375" s="9"/>
      <c r="E375" s="9"/>
      <c r="F375" s="9"/>
      <c r="G375" s="9"/>
      <c r="H375" s="9"/>
    </row>
    <row r="376" spans="1:8" ht="14.25" customHeight="1">
      <c r="A376" s="9"/>
      <c r="B376" s="9"/>
      <c r="C376" s="9"/>
      <c r="D376" s="9"/>
      <c r="E376" s="9"/>
      <c r="F376" s="9"/>
      <c r="G376" s="9"/>
      <c r="H376" s="9"/>
    </row>
    <row r="377" spans="1:8" ht="14.25" customHeight="1">
      <c r="A377" s="9"/>
      <c r="B377" s="9"/>
      <c r="C377" s="9"/>
      <c r="D377" s="9"/>
      <c r="E377" s="9"/>
      <c r="F377" s="9"/>
      <c r="G377" s="9"/>
      <c r="H377" s="9"/>
    </row>
    <row r="378" spans="1:8" ht="14.25" customHeight="1">
      <c r="A378" s="9"/>
      <c r="B378" s="9"/>
      <c r="C378" s="9"/>
      <c r="D378" s="9"/>
      <c r="E378" s="9"/>
      <c r="F378" s="9"/>
      <c r="G378" s="9"/>
      <c r="H378" s="9"/>
    </row>
    <row r="379" spans="1:8" ht="14.25" customHeight="1">
      <c r="A379" s="9"/>
      <c r="B379" s="9"/>
      <c r="C379" s="9"/>
      <c r="D379" s="9"/>
      <c r="E379" s="9"/>
      <c r="F379" s="9"/>
      <c r="G379" s="9"/>
      <c r="H379" s="9"/>
    </row>
    <row r="380" spans="1:8" ht="14.25" customHeight="1">
      <c r="A380" s="9"/>
      <c r="B380" s="9"/>
      <c r="C380" s="9"/>
      <c r="D380" s="9"/>
      <c r="E380" s="9"/>
      <c r="F380" s="9"/>
      <c r="G380" s="9"/>
      <c r="H380" s="9"/>
    </row>
    <row r="381" spans="1:8" ht="14.25" customHeight="1">
      <c r="A381" s="9"/>
      <c r="B381" s="9"/>
      <c r="C381" s="9"/>
      <c r="D381" s="9"/>
      <c r="E381" s="9"/>
      <c r="F381" s="9"/>
      <c r="G381" s="9"/>
      <c r="H381" s="9"/>
    </row>
    <row r="382" spans="1:8" ht="14.25" customHeight="1">
      <c r="A382" s="9"/>
      <c r="B382" s="9"/>
      <c r="C382" s="9"/>
      <c r="D382" s="9"/>
      <c r="E382" s="9"/>
      <c r="F382" s="9"/>
      <c r="G382" s="9"/>
      <c r="H382" s="9"/>
    </row>
    <row r="383" spans="1:8" ht="14.25" customHeight="1">
      <c r="A383" s="9"/>
      <c r="B383" s="9"/>
      <c r="C383" s="9"/>
      <c r="D383" s="9"/>
      <c r="E383" s="9"/>
      <c r="F383" s="9"/>
      <c r="G383" s="9"/>
      <c r="H383" s="9"/>
    </row>
    <row r="384" spans="1:8" ht="14.25" customHeight="1">
      <c r="A384" s="9"/>
      <c r="B384" s="9"/>
      <c r="C384" s="9"/>
      <c r="D384" s="9"/>
      <c r="E384" s="9"/>
      <c r="F384" s="9"/>
      <c r="G384" s="9"/>
      <c r="H384" s="9"/>
    </row>
    <row r="385" spans="1:8" ht="14.25" customHeight="1">
      <c r="A385" s="9"/>
      <c r="B385" s="9"/>
      <c r="C385" s="9"/>
      <c r="D385" s="9"/>
      <c r="E385" s="9"/>
      <c r="F385" s="9"/>
      <c r="G385" s="9"/>
      <c r="H385" s="9"/>
    </row>
    <row r="386" spans="1:8" ht="14.25" customHeight="1">
      <c r="A386" s="9"/>
      <c r="B386" s="9"/>
      <c r="C386" s="9"/>
      <c r="D386" s="9"/>
      <c r="E386" s="9"/>
      <c r="F386" s="9"/>
      <c r="G386" s="9"/>
      <c r="H386" s="9"/>
    </row>
    <row r="387" spans="1:8" ht="14.25" customHeight="1">
      <c r="A387" s="9"/>
      <c r="B387" s="9"/>
      <c r="C387" s="9"/>
      <c r="D387" s="9"/>
      <c r="E387" s="9"/>
      <c r="F387" s="9"/>
      <c r="G387" s="9"/>
      <c r="H387" s="9"/>
    </row>
    <row r="388" spans="1:8" ht="14.25" customHeight="1">
      <c r="A388" s="9"/>
      <c r="B388" s="9"/>
      <c r="C388" s="9"/>
      <c r="D388" s="9"/>
      <c r="E388" s="9"/>
      <c r="F388" s="9"/>
      <c r="G388" s="9"/>
      <c r="H388" s="9"/>
    </row>
    <row r="389" spans="1:8" ht="14.25" customHeight="1">
      <c r="A389" s="9"/>
      <c r="B389" s="9"/>
      <c r="C389" s="9"/>
      <c r="D389" s="9"/>
      <c r="E389" s="9"/>
      <c r="F389" s="9"/>
      <c r="G389" s="9"/>
      <c r="H389" s="9"/>
    </row>
    <row r="390" spans="1:8" ht="14.25" customHeight="1">
      <c r="A390" s="9"/>
      <c r="B390" s="9"/>
      <c r="C390" s="9"/>
      <c r="D390" s="9"/>
      <c r="E390" s="9"/>
      <c r="F390" s="9"/>
      <c r="G390" s="9"/>
      <c r="H390" s="9"/>
    </row>
    <row r="391" spans="1:8" ht="14.25" customHeight="1">
      <c r="A391" s="9"/>
      <c r="B391" s="9"/>
      <c r="C391" s="9"/>
      <c r="D391" s="9"/>
      <c r="E391" s="9"/>
      <c r="F391" s="9"/>
      <c r="G391" s="9"/>
      <c r="H391" s="9"/>
    </row>
    <row r="392" spans="1:8" ht="14.25" customHeight="1">
      <c r="A392" s="9"/>
      <c r="B392" s="9"/>
      <c r="C392" s="9"/>
      <c r="D392" s="9"/>
      <c r="E392" s="9"/>
      <c r="F392" s="9"/>
      <c r="G392" s="9"/>
      <c r="H392" s="9"/>
    </row>
    <row r="393" spans="1:8" ht="14.25" customHeight="1">
      <c r="A393" s="9"/>
      <c r="B393" s="9"/>
      <c r="C393" s="9"/>
      <c r="D393" s="9"/>
      <c r="E393" s="9"/>
      <c r="F393" s="9"/>
      <c r="G393" s="9"/>
      <c r="H393" s="9"/>
    </row>
    <row r="394" spans="1:8" ht="14.25" customHeight="1">
      <c r="A394" s="9"/>
      <c r="B394" s="9"/>
      <c r="C394" s="9"/>
      <c r="D394" s="9"/>
      <c r="E394" s="9"/>
      <c r="F394" s="9"/>
      <c r="G394" s="9"/>
      <c r="H394" s="9"/>
    </row>
    <row r="395" spans="1:8" ht="14.25" customHeight="1">
      <c r="A395" s="9"/>
      <c r="B395" s="9"/>
      <c r="C395" s="9"/>
      <c r="D395" s="9"/>
      <c r="E395" s="9"/>
      <c r="F395" s="9"/>
      <c r="G395" s="9"/>
      <c r="H395" s="9"/>
    </row>
    <row r="396" spans="1:8" ht="14.25" customHeight="1">
      <c r="A396" s="9"/>
      <c r="B396" s="9"/>
      <c r="C396" s="9"/>
      <c r="D396" s="9"/>
      <c r="E396" s="9"/>
      <c r="F396" s="9"/>
      <c r="G396" s="9"/>
      <c r="H396" s="9"/>
    </row>
    <row r="397" spans="1:8" ht="14.25" customHeight="1">
      <c r="A397" s="9"/>
      <c r="B397" s="9"/>
      <c r="C397" s="9"/>
      <c r="D397" s="9"/>
      <c r="E397" s="9"/>
      <c r="F397" s="9"/>
      <c r="G397" s="9"/>
      <c r="H397" s="9"/>
    </row>
    <row r="398" spans="1:8" ht="14.25" customHeight="1">
      <c r="A398" s="9"/>
      <c r="B398" s="9"/>
      <c r="C398" s="9"/>
      <c r="D398" s="9"/>
      <c r="E398" s="9"/>
      <c r="F398" s="9"/>
      <c r="G398" s="9"/>
      <c r="H398" s="9"/>
    </row>
    <row r="399" spans="1:8" ht="14.25" customHeight="1">
      <c r="A399" s="9"/>
      <c r="B399" s="9"/>
      <c r="C399" s="9"/>
      <c r="D399" s="9"/>
      <c r="E399" s="9"/>
      <c r="F399" s="9"/>
      <c r="G399" s="9"/>
      <c r="H399" s="9"/>
    </row>
    <row r="400" spans="1:8" ht="14.25" customHeight="1">
      <c r="A400" s="9"/>
      <c r="B400" s="9"/>
      <c r="C400" s="9"/>
      <c r="D400" s="9"/>
      <c r="E400" s="9"/>
      <c r="F400" s="9"/>
      <c r="G400" s="9"/>
      <c r="H400" s="9"/>
    </row>
    <row r="401" spans="1:8" ht="14.25" customHeight="1">
      <c r="A401" s="9"/>
      <c r="B401" s="9"/>
      <c r="C401" s="9"/>
      <c r="D401" s="9"/>
      <c r="E401" s="9"/>
      <c r="F401" s="9"/>
      <c r="G401" s="9"/>
      <c r="H401" s="9"/>
    </row>
    <row r="402" spans="1:8" ht="14.25" customHeight="1">
      <c r="A402" s="9"/>
      <c r="B402" s="9"/>
      <c r="C402" s="9"/>
      <c r="D402" s="9"/>
      <c r="E402" s="9"/>
      <c r="F402" s="9"/>
      <c r="G402" s="9"/>
      <c r="H402" s="9"/>
    </row>
    <row r="403" spans="1:8" ht="14.25" customHeight="1">
      <c r="A403" s="9"/>
      <c r="B403" s="9"/>
      <c r="C403" s="9"/>
      <c r="D403" s="9"/>
      <c r="E403" s="9"/>
      <c r="F403" s="9"/>
      <c r="G403" s="9"/>
      <c r="H403" s="9"/>
    </row>
    <row r="404" spans="1:8" ht="14.25" customHeight="1">
      <c r="A404" s="9"/>
      <c r="B404" s="9"/>
      <c r="C404" s="9"/>
      <c r="D404" s="9"/>
      <c r="E404" s="9"/>
      <c r="F404" s="9"/>
      <c r="G404" s="9"/>
      <c r="H404" s="9"/>
    </row>
    <row r="405" spans="1:8" ht="14.25" customHeight="1">
      <c r="A405" s="9"/>
      <c r="B405" s="9"/>
      <c r="C405" s="9"/>
      <c r="D405" s="9"/>
      <c r="E405" s="9"/>
      <c r="F405" s="9"/>
      <c r="G405" s="9"/>
      <c r="H405" s="9"/>
    </row>
    <row r="406" spans="1:8" ht="14.25" customHeight="1">
      <c r="A406" s="9"/>
      <c r="B406" s="9"/>
      <c r="C406" s="9"/>
      <c r="D406" s="9"/>
      <c r="E406" s="9"/>
      <c r="F406" s="9"/>
      <c r="G406" s="9"/>
      <c r="H406" s="9"/>
    </row>
    <row r="407" spans="1:8" ht="14.25" customHeight="1">
      <c r="A407" s="9"/>
      <c r="B407" s="9"/>
      <c r="C407" s="9"/>
      <c r="D407" s="9"/>
      <c r="E407" s="9"/>
      <c r="F407" s="9"/>
      <c r="G407" s="9"/>
      <c r="H407" s="9"/>
    </row>
    <row r="408" spans="1:8" ht="14.25" customHeight="1">
      <c r="A408" s="9"/>
      <c r="B408" s="9"/>
      <c r="C408" s="9"/>
      <c r="D408" s="9"/>
      <c r="E408" s="9"/>
      <c r="F408" s="9"/>
      <c r="G408" s="9"/>
      <c r="H408" s="9"/>
    </row>
    <row r="409" spans="1:8" ht="14.25" customHeight="1">
      <c r="A409" s="9"/>
      <c r="B409" s="9"/>
      <c r="C409" s="9"/>
      <c r="D409" s="9"/>
      <c r="E409" s="9"/>
      <c r="F409" s="9"/>
      <c r="G409" s="9"/>
      <c r="H409" s="9"/>
    </row>
    <row r="410" spans="1:8" ht="14.25" customHeight="1">
      <c r="A410" s="9"/>
      <c r="B410" s="9"/>
      <c r="C410" s="9"/>
      <c r="D410" s="9"/>
      <c r="E410" s="9"/>
      <c r="F410" s="9"/>
      <c r="G410" s="9"/>
      <c r="H410" s="9"/>
    </row>
    <row r="411" spans="1:8" ht="14.25" customHeight="1">
      <c r="A411" s="9"/>
      <c r="B411" s="9"/>
      <c r="C411" s="9"/>
      <c r="D411" s="9"/>
      <c r="E411" s="9"/>
      <c r="F411" s="9"/>
      <c r="G411" s="9"/>
      <c r="H411" s="9"/>
    </row>
    <row r="412" spans="1:8" ht="14.25" customHeight="1">
      <c r="A412" s="9"/>
      <c r="B412" s="9"/>
      <c r="C412" s="9"/>
      <c r="D412" s="9"/>
      <c r="E412" s="9"/>
      <c r="F412" s="9"/>
      <c r="G412" s="9"/>
      <c r="H412" s="9"/>
    </row>
    <row r="413" spans="1:8" ht="14.25" customHeight="1">
      <c r="A413" s="9"/>
      <c r="B413" s="9"/>
      <c r="C413" s="9"/>
      <c r="D413" s="9"/>
      <c r="E413" s="9"/>
      <c r="F413" s="9"/>
      <c r="G413" s="9"/>
      <c r="H413" s="9"/>
    </row>
    <row r="414" spans="1:8" ht="14.25" customHeight="1">
      <c r="A414" s="9"/>
      <c r="B414" s="9"/>
      <c r="C414" s="9"/>
      <c r="D414" s="9"/>
      <c r="E414" s="9"/>
      <c r="F414" s="9"/>
      <c r="G414" s="9"/>
      <c r="H414" s="9"/>
    </row>
    <row r="415" spans="1:8" ht="14.25" customHeight="1">
      <c r="A415" s="9"/>
      <c r="B415" s="9"/>
      <c r="C415" s="9"/>
      <c r="D415" s="9"/>
      <c r="E415" s="9"/>
      <c r="F415" s="9"/>
      <c r="G415" s="9"/>
      <c r="H415" s="9"/>
    </row>
    <row r="416" spans="1:8" ht="14.25" customHeight="1">
      <c r="A416" s="9"/>
      <c r="B416" s="9"/>
      <c r="C416" s="9"/>
      <c r="D416" s="9"/>
      <c r="E416" s="9"/>
      <c r="F416" s="9"/>
      <c r="G416" s="9"/>
      <c r="H416" s="9"/>
    </row>
    <row r="417" spans="1:8" ht="14.25" customHeight="1">
      <c r="A417" s="9"/>
      <c r="B417" s="9"/>
      <c r="C417" s="9"/>
      <c r="D417" s="9"/>
      <c r="E417" s="9"/>
      <c r="F417" s="9"/>
      <c r="G417" s="9"/>
      <c r="H417" s="9"/>
    </row>
    <row r="418" spans="1:8" ht="14.25" customHeight="1">
      <c r="A418" s="9"/>
      <c r="B418" s="9"/>
      <c r="C418" s="9"/>
      <c r="D418" s="9"/>
      <c r="E418" s="9"/>
      <c r="F418" s="9"/>
      <c r="G418" s="9"/>
      <c r="H418" s="9"/>
    </row>
    <row r="419" spans="1:8" ht="14.25" customHeight="1">
      <c r="A419" s="9"/>
      <c r="B419" s="9"/>
      <c r="C419" s="9"/>
      <c r="D419" s="9"/>
      <c r="E419" s="9"/>
      <c r="F419" s="9"/>
      <c r="G419" s="9"/>
      <c r="H419" s="9"/>
    </row>
    <row r="420" spans="1:8" ht="14.25" customHeight="1">
      <c r="A420" s="9"/>
      <c r="B420" s="9"/>
      <c r="C420" s="9"/>
      <c r="D420" s="9"/>
      <c r="E420" s="9"/>
      <c r="F420" s="9"/>
      <c r="G420" s="9"/>
      <c r="H420" s="9"/>
    </row>
    <row r="421" spans="1:8" ht="14.25" customHeight="1">
      <c r="A421" s="9"/>
      <c r="B421" s="9"/>
      <c r="C421" s="9"/>
      <c r="D421" s="9"/>
      <c r="E421" s="9"/>
      <c r="F421" s="9"/>
      <c r="G421" s="9"/>
      <c r="H421" s="9"/>
    </row>
    <row r="422" spans="1:8" ht="14.25" customHeight="1">
      <c r="A422" s="9"/>
      <c r="B422" s="9"/>
      <c r="C422" s="9"/>
      <c r="D422" s="9"/>
      <c r="E422" s="9"/>
      <c r="F422" s="9"/>
      <c r="G422" s="9"/>
      <c r="H422" s="9"/>
    </row>
    <row r="423" spans="1:8" ht="14.25" customHeight="1">
      <c r="A423" s="9"/>
      <c r="B423" s="9"/>
      <c r="C423" s="9"/>
      <c r="D423" s="9"/>
      <c r="E423" s="9"/>
      <c r="F423" s="9"/>
      <c r="G423" s="9"/>
      <c r="H423" s="9"/>
    </row>
    <row r="424" spans="1:8" ht="14.25" customHeight="1">
      <c r="A424" s="9"/>
      <c r="B424" s="9"/>
      <c r="C424" s="9"/>
      <c r="D424" s="9"/>
      <c r="E424" s="9"/>
      <c r="F424" s="9"/>
      <c r="G424" s="9"/>
      <c r="H424" s="9"/>
    </row>
    <row r="425" spans="1:8" ht="14.25" customHeight="1">
      <c r="A425" s="9"/>
      <c r="B425" s="9"/>
      <c r="C425" s="9"/>
      <c r="D425" s="9"/>
      <c r="E425" s="9"/>
      <c r="F425" s="9"/>
      <c r="G425" s="9"/>
      <c r="H425" s="9"/>
    </row>
    <row r="426" spans="1:8" ht="14.25" customHeight="1">
      <c r="A426" s="9"/>
      <c r="B426" s="9"/>
      <c r="C426" s="9"/>
      <c r="D426" s="9"/>
      <c r="E426" s="9"/>
      <c r="F426" s="9"/>
      <c r="G426" s="9"/>
      <c r="H426" s="9"/>
    </row>
    <row r="427" spans="1:8" ht="14.25" customHeight="1">
      <c r="A427" s="9"/>
      <c r="B427" s="9"/>
      <c r="C427" s="9"/>
      <c r="D427" s="9"/>
      <c r="E427" s="9"/>
      <c r="F427" s="9"/>
      <c r="G427" s="9"/>
      <c r="H427" s="9"/>
    </row>
    <row r="428" spans="1:8" ht="14.25" customHeight="1">
      <c r="A428" s="9"/>
      <c r="B428" s="9"/>
      <c r="C428" s="9"/>
      <c r="D428" s="9"/>
      <c r="E428" s="9"/>
      <c r="F428" s="9"/>
      <c r="G428" s="9"/>
      <c r="H428" s="9"/>
    </row>
    <row r="429" spans="1:8" ht="14.25" customHeight="1">
      <c r="A429" s="9"/>
      <c r="B429" s="9"/>
      <c r="C429" s="9"/>
      <c r="D429" s="9"/>
      <c r="E429" s="9"/>
      <c r="F429" s="9"/>
      <c r="G429" s="9"/>
      <c r="H429" s="9"/>
    </row>
    <row r="430" spans="1:8" ht="14.25" customHeight="1">
      <c r="A430" s="9"/>
      <c r="B430" s="9"/>
      <c r="C430" s="9"/>
      <c r="D430" s="9"/>
      <c r="E430" s="9"/>
      <c r="F430" s="9"/>
      <c r="G430" s="9"/>
      <c r="H430" s="9"/>
    </row>
    <row r="431" spans="1:8" ht="14.25" customHeight="1">
      <c r="A431" s="9"/>
      <c r="B431" s="9"/>
      <c r="C431" s="9"/>
      <c r="D431" s="9"/>
      <c r="E431" s="9"/>
      <c r="F431" s="9"/>
      <c r="G431" s="9"/>
      <c r="H431" s="9"/>
    </row>
    <row r="432" spans="1:8" ht="14.25" customHeight="1">
      <c r="A432" s="9"/>
      <c r="B432" s="9"/>
      <c r="C432" s="9"/>
      <c r="D432" s="9"/>
      <c r="E432" s="9"/>
      <c r="F432" s="9"/>
      <c r="G432" s="9"/>
      <c r="H432" s="9"/>
    </row>
    <row r="433" spans="1:8" ht="14.25" customHeight="1">
      <c r="A433" s="9"/>
      <c r="B433" s="9"/>
      <c r="C433" s="9"/>
      <c r="D433" s="9"/>
      <c r="E433" s="9"/>
      <c r="F433" s="9"/>
      <c r="G433" s="9"/>
      <c r="H433" s="9"/>
    </row>
    <row r="434" spans="1:8" ht="14.25" customHeight="1">
      <c r="A434" s="9"/>
      <c r="B434" s="9"/>
      <c r="C434" s="9"/>
      <c r="D434" s="9"/>
      <c r="E434" s="9"/>
      <c r="F434" s="9"/>
      <c r="G434" s="9"/>
      <c r="H434" s="9"/>
    </row>
    <row r="435" spans="1:8" ht="14.25" customHeight="1">
      <c r="A435" s="9"/>
      <c r="B435" s="9"/>
      <c r="C435" s="9"/>
      <c r="D435" s="9"/>
      <c r="E435" s="9"/>
      <c r="F435" s="9"/>
      <c r="G435" s="9"/>
      <c r="H435" s="9"/>
    </row>
    <row r="436" spans="1:8" ht="14.25" customHeight="1">
      <c r="A436" s="9"/>
      <c r="B436" s="9"/>
      <c r="C436" s="9"/>
      <c r="D436" s="9"/>
      <c r="E436" s="9"/>
      <c r="F436" s="9"/>
      <c r="G436" s="9"/>
      <c r="H436" s="9"/>
    </row>
    <row r="437" spans="1:8" ht="14.25" customHeight="1">
      <c r="A437" s="9"/>
      <c r="B437" s="9"/>
      <c r="C437" s="9"/>
      <c r="D437" s="9"/>
      <c r="E437" s="9"/>
      <c r="F437" s="9"/>
      <c r="G437" s="9"/>
      <c r="H437" s="9"/>
    </row>
    <row r="438" spans="1:8" ht="14.25" customHeight="1">
      <c r="A438" s="9"/>
      <c r="B438" s="9"/>
      <c r="C438" s="9"/>
      <c r="D438" s="9"/>
      <c r="E438" s="9"/>
      <c r="F438" s="9"/>
      <c r="G438" s="9"/>
      <c r="H438" s="9"/>
    </row>
    <row r="439" spans="1:8" ht="14.25" customHeight="1">
      <c r="A439" s="9"/>
      <c r="B439" s="9"/>
      <c r="C439" s="9"/>
      <c r="D439" s="9"/>
      <c r="E439" s="9"/>
      <c r="F439" s="9"/>
      <c r="G439" s="9"/>
      <c r="H439" s="9"/>
    </row>
    <row r="440" spans="1:8" ht="14.25" customHeight="1">
      <c r="A440" s="9"/>
      <c r="B440" s="9"/>
      <c r="C440" s="9"/>
      <c r="D440" s="9"/>
      <c r="E440" s="9"/>
      <c r="F440" s="9"/>
      <c r="G440" s="9"/>
      <c r="H440" s="9"/>
    </row>
    <row r="441" spans="1:8" ht="14.25" customHeight="1">
      <c r="A441" s="9"/>
      <c r="B441" s="9"/>
      <c r="C441" s="9"/>
      <c r="D441" s="9"/>
      <c r="E441" s="9"/>
      <c r="F441" s="9"/>
      <c r="G441" s="9"/>
      <c r="H441" s="9"/>
    </row>
    <row r="442" spans="1:8" ht="14.25" customHeight="1">
      <c r="A442" s="9"/>
      <c r="B442" s="9"/>
      <c r="C442" s="9"/>
      <c r="D442" s="9"/>
      <c r="E442" s="9"/>
      <c r="F442" s="9"/>
      <c r="G442" s="9"/>
      <c r="H442" s="9"/>
    </row>
    <row r="443" spans="1:8" ht="14.25" customHeight="1">
      <c r="A443" s="9"/>
      <c r="B443" s="9"/>
      <c r="C443" s="9"/>
      <c r="D443" s="9"/>
      <c r="E443" s="9"/>
      <c r="F443" s="9"/>
      <c r="G443" s="9"/>
      <c r="H443" s="9"/>
    </row>
    <row r="444" spans="1:8" ht="14.25" customHeight="1">
      <c r="A444" s="9"/>
      <c r="B444" s="9"/>
      <c r="C444" s="9"/>
      <c r="D444" s="9"/>
      <c r="E444" s="9"/>
      <c r="F444" s="9"/>
      <c r="G444" s="9"/>
      <c r="H444" s="9"/>
    </row>
    <row r="445" spans="1:8" ht="14.25" customHeight="1">
      <c r="A445" s="9"/>
      <c r="B445" s="9"/>
      <c r="C445" s="9"/>
      <c r="D445" s="9"/>
      <c r="E445" s="9"/>
      <c r="F445" s="9"/>
      <c r="G445" s="9"/>
      <c r="H445" s="9"/>
    </row>
    <row r="446" spans="1:8" ht="14.25" customHeight="1">
      <c r="A446" s="9"/>
      <c r="B446" s="9"/>
      <c r="C446" s="9"/>
      <c r="D446" s="9"/>
      <c r="E446" s="9"/>
      <c r="F446" s="9"/>
      <c r="G446" s="9"/>
      <c r="H446" s="9"/>
    </row>
    <row r="447" spans="1:8" ht="14.25" customHeight="1">
      <c r="A447" s="9"/>
      <c r="B447" s="9"/>
      <c r="C447" s="9"/>
      <c r="D447" s="9"/>
      <c r="E447" s="9"/>
      <c r="F447" s="9"/>
      <c r="G447" s="9"/>
      <c r="H447" s="9"/>
    </row>
    <row r="448" spans="1:8" ht="14.25" customHeight="1">
      <c r="A448" s="9"/>
      <c r="B448" s="9"/>
      <c r="C448" s="9"/>
      <c r="D448" s="9"/>
      <c r="E448" s="9"/>
      <c r="F448" s="9"/>
      <c r="G448" s="9"/>
      <c r="H448" s="9"/>
    </row>
    <row r="449" spans="1:8" ht="14.25" customHeight="1">
      <c r="A449" s="9"/>
      <c r="B449" s="9"/>
      <c r="C449" s="9"/>
      <c r="D449" s="9"/>
      <c r="E449" s="9"/>
      <c r="F449" s="9"/>
      <c r="G449" s="9"/>
      <c r="H449" s="9"/>
    </row>
    <row r="450" spans="1:8" ht="14.25" customHeight="1">
      <c r="A450" s="9"/>
      <c r="B450" s="9"/>
      <c r="C450" s="9"/>
      <c r="D450" s="9"/>
      <c r="E450" s="9"/>
      <c r="F450" s="9"/>
      <c r="G450" s="9"/>
      <c r="H450" s="9"/>
    </row>
    <row r="451" spans="1:8" ht="14.25" customHeight="1">
      <c r="A451" s="9"/>
      <c r="B451" s="9"/>
      <c r="C451" s="9"/>
      <c r="D451" s="9"/>
      <c r="E451" s="9"/>
      <c r="F451" s="9"/>
      <c r="G451" s="9"/>
      <c r="H451" s="9"/>
    </row>
    <row r="452" spans="1:8" ht="14.25" customHeight="1">
      <c r="A452" s="9"/>
      <c r="B452" s="9"/>
      <c r="C452" s="9"/>
      <c r="D452" s="9"/>
      <c r="E452" s="9"/>
      <c r="F452" s="9"/>
      <c r="G452" s="9"/>
      <c r="H452" s="9"/>
    </row>
    <row r="453" spans="1:8" ht="14.25" customHeight="1">
      <c r="A453" s="9"/>
      <c r="B453" s="9"/>
      <c r="C453" s="9"/>
      <c r="D453" s="9"/>
      <c r="E453" s="9"/>
      <c r="F453" s="9"/>
      <c r="G453" s="9"/>
      <c r="H453" s="9"/>
    </row>
    <row r="454" spans="1:8" ht="14.25" customHeight="1">
      <c r="A454" s="9"/>
      <c r="B454" s="9"/>
      <c r="C454" s="9"/>
      <c r="D454" s="9"/>
      <c r="E454" s="9"/>
      <c r="F454" s="9"/>
      <c r="G454" s="9"/>
      <c r="H454" s="9"/>
    </row>
    <row r="455" spans="1:8" ht="14.25" customHeight="1">
      <c r="A455" s="9"/>
      <c r="B455" s="9"/>
      <c r="C455" s="9"/>
      <c r="D455" s="9"/>
      <c r="E455" s="9"/>
      <c r="F455" s="9"/>
      <c r="G455" s="9"/>
      <c r="H455" s="9"/>
    </row>
    <row r="456" spans="1:8" ht="14.25" customHeight="1">
      <c r="A456" s="9"/>
      <c r="B456" s="9"/>
      <c r="C456" s="9"/>
      <c r="D456" s="9"/>
      <c r="E456" s="9"/>
      <c r="F456" s="9"/>
      <c r="G456" s="9"/>
      <c r="H456" s="9"/>
    </row>
    <row r="457" spans="1:8" ht="14.25" customHeight="1">
      <c r="A457" s="9"/>
      <c r="B457" s="9"/>
      <c r="C457" s="9"/>
      <c r="D457" s="9"/>
      <c r="E457" s="9"/>
      <c r="F457" s="9"/>
      <c r="G457" s="9"/>
      <c r="H457" s="9"/>
    </row>
    <row r="458" spans="1:8" ht="14.25" customHeight="1">
      <c r="A458" s="9"/>
      <c r="B458" s="9"/>
      <c r="C458" s="9"/>
      <c r="D458" s="9"/>
      <c r="E458" s="9"/>
      <c r="F458" s="9"/>
      <c r="G458" s="9"/>
      <c r="H458" s="9"/>
    </row>
    <row r="459" spans="1:8" ht="14.25" customHeight="1">
      <c r="A459" s="9"/>
      <c r="B459" s="9"/>
      <c r="C459" s="9"/>
      <c r="D459" s="9"/>
      <c r="E459" s="9"/>
      <c r="F459" s="9"/>
      <c r="G459" s="9"/>
      <c r="H459" s="9"/>
    </row>
    <row r="460" spans="1:8" ht="14.25" customHeight="1">
      <c r="A460" s="9"/>
      <c r="B460" s="9"/>
      <c r="C460" s="9"/>
      <c r="D460" s="9"/>
      <c r="E460" s="9"/>
      <c r="F460" s="9"/>
      <c r="G460" s="9"/>
      <c r="H460" s="9"/>
    </row>
    <row r="461" spans="1:8" ht="14.25" customHeight="1">
      <c r="A461" s="9"/>
      <c r="B461" s="9"/>
      <c r="C461" s="9"/>
      <c r="D461" s="9"/>
      <c r="E461" s="9"/>
      <c r="F461" s="9"/>
      <c r="G461" s="9"/>
      <c r="H461" s="9"/>
    </row>
    <row r="462" spans="1:8" ht="14.25" customHeight="1">
      <c r="A462" s="9"/>
      <c r="B462" s="9"/>
      <c r="C462" s="9"/>
      <c r="D462" s="9"/>
      <c r="E462" s="9"/>
      <c r="F462" s="9"/>
      <c r="G462" s="9"/>
      <c r="H462" s="9"/>
    </row>
    <row r="463" spans="1:8" ht="14.25" customHeight="1">
      <c r="A463" s="9"/>
      <c r="B463" s="9"/>
      <c r="C463" s="9"/>
      <c r="D463" s="9"/>
      <c r="E463" s="9"/>
      <c r="F463" s="9"/>
      <c r="G463" s="9"/>
      <c r="H463" s="9"/>
    </row>
    <row r="464" spans="1:8" ht="14.25" customHeight="1">
      <c r="A464" s="9"/>
      <c r="B464" s="9"/>
      <c r="C464" s="9"/>
      <c r="D464" s="9"/>
      <c r="E464" s="9"/>
      <c r="F464" s="9"/>
      <c r="G464" s="9"/>
      <c r="H464" s="9"/>
    </row>
    <row r="465" spans="1:8" ht="14.25" customHeight="1">
      <c r="A465" s="9"/>
      <c r="B465" s="9"/>
      <c r="C465" s="9"/>
      <c r="D465" s="9"/>
      <c r="E465" s="9"/>
      <c r="F465" s="9"/>
      <c r="G465" s="9"/>
      <c r="H465" s="9"/>
    </row>
    <row r="466" spans="1:8" ht="14.25" customHeight="1">
      <c r="A466" s="9"/>
      <c r="B466" s="9"/>
      <c r="C466" s="9"/>
      <c r="D466" s="9"/>
      <c r="E466" s="9"/>
      <c r="F466" s="9"/>
      <c r="G466" s="9"/>
      <c r="H466" s="9"/>
    </row>
    <row r="467" spans="1:8" ht="14.25" customHeight="1">
      <c r="A467" s="9"/>
      <c r="B467" s="9"/>
      <c r="C467" s="9"/>
      <c r="D467" s="9"/>
      <c r="E467" s="9"/>
      <c r="F467" s="9"/>
      <c r="G467" s="9"/>
      <c r="H467" s="9"/>
    </row>
    <row r="468" spans="1:8" ht="14.25" customHeight="1">
      <c r="A468" s="9"/>
      <c r="B468" s="9"/>
      <c r="C468" s="9"/>
      <c r="D468" s="9"/>
      <c r="E468" s="9"/>
      <c r="F468" s="9"/>
      <c r="G468" s="9"/>
      <c r="H468" s="9"/>
    </row>
    <row r="469" spans="1:8" ht="14.25" customHeight="1">
      <c r="A469" s="9"/>
      <c r="B469" s="9"/>
      <c r="C469" s="9"/>
      <c r="D469" s="9"/>
      <c r="E469" s="9"/>
      <c r="F469" s="9"/>
      <c r="G469" s="9"/>
      <c r="H469" s="9"/>
    </row>
    <row r="470" spans="1:8" ht="14.25" customHeight="1">
      <c r="A470" s="9"/>
      <c r="B470" s="9"/>
      <c r="C470" s="9"/>
      <c r="D470" s="9"/>
      <c r="E470" s="9"/>
      <c r="F470" s="9"/>
      <c r="G470" s="9"/>
      <c r="H470" s="9"/>
    </row>
    <row r="471" spans="1:8" ht="14.25" customHeight="1">
      <c r="A471" s="9"/>
      <c r="B471" s="9"/>
      <c r="C471" s="9"/>
      <c r="D471" s="9"/>
      <c r="E471" s="9"/>
      <c r="F471" s="9"/>
      <c r="G471" s="9"/>
      <c r="H471" s="9"/>
    </row>
    <row r="472" spans="1:8" ht="14.25" customHeight="1">
      <c r="A472" s="9"/>
      <c r="B472" s="9"/>
      <c r="C472" s="9"/>
      <c r="D472" s="9"/>
      <c r="E472" s="9"/>
      <c r="F472" s="9"/>
      <c r="G472" s="9"/>
      <c r="H472" s="9"/>
    </row>
    <row r="473" spans="1:8" ht="14.25" customHeight="1">
      <c r="A473" s="9"/>
      <c r="B473" s="9"/>
      <c r="C473" s="9"/>
      <c r="D473" s="9"/>
      <c r="E473" s="9"/>
      <c r="F473" s="9"/>
      <c r="G473" s="9"/>
      <c r="H473" s="9"/>
    </row>
    <row r="474" spans="1:8" ht="14.25" customHeight="1">
      <c r="A474" s="9"/>
      <c r="B474" s="9"/>
      <c r="C474" s="9"/>
      <c r="D474" s="9"/>
      <c r="E474" s="9"/>
      <c r="F474" s="9"/>
      <c r="G474" s="9"/>
      <c r="H474" s="9"/>
    </row>
    <row r="475" spans="1:8" ht="14.25" customHeight="1">
      <c r="A475" s="9"/>
      <c r="B475" s="9"/>
      <c r="C475" s="9"/>
      <c r="D475" s="9"/>
      <c r="E475" s="9"/>
      <c r="F475" s="9"/>
      <c r="G475" s="9"/>
      <c r="H475" s="9"/>
    </row>
    <row r="476" spans="1:8" ht="14.25" customHeight="1">
      <c r="A476" s="9"/>
      <c r="B476" s="9"/>
      <c r="C476" s="9"/>
      <c r="D476" s="9"/>
      <c r="E476" s="9"/>
      <c r="F476" s="9"/>
      <c r="G476" s="9"/>
      <c r="H476" s="9"/>
    </row>
    <row r="477" spans="1:8" ht="14.25" customHeight="1">
      <c r="A477" s="9"/>
      <c r="B477" s="9"/>
      <c r="C477" s="9"/>
      <c r="D477" s="9"/>
      <c r="E477" s="9"/>
      <c r="F477" s="9"/>
      <c r="G477" s="9"/>
      <c r="H477" s="9"/>
    </row>
    <row r="478" spans="1:8" ht="14.25" customHeight="1">
      <c r="A478" s="9"/>
      <c r="B478" s="9"/>
      <c r="C478" s="9"/>
      <c r="D478" s="9"/>
      <c r="E478" s="9"/>
      <c r="F478" s="9"/>
      <c r="G478" s="9"/>
      <c r="H478" s="9"/>
    </row>
    <row r="479" spans="1:8" ht="14.25" customHeight="1">
      <c r="A479" s="9"/>
      <c r="B479" s="9"/>
      <c r="C479" s="9"/>
      <c r="D479" s="9"/>
      <c r="E479" s="9"/>
      <c r="F479" s="9"/>
      <c r="G479" s="9"/>
      <c r="H479" s="9"/>
    </row>
    <row r="480" spans="1:8" ht="14.25" customHeight="1">
      <c r="A480" s="9"/>
      <c r="B480" s="9"/>
      <c r="C480" s="9"/>
      <c r="D480" s="9"/>
      <c r="E480" s="9"/>
      <c r="F480" s="9"/>
      <c r="G480" s="9"/>
      <c r="H480" s="9"/>
    </row>
    <row r="481" spans="1:8" ht="14.25" customHeight="1">
      <c r="A481" s="9"/>
      <c r="B481" s="9"/>
      <c r="C481" s="9"/>
      <c r="D481" s="9"/>
      <c r="E481" s="9"/>
      <c r="F481" s="9"/>
      <c r="G481" s="9"/>
      <c r="H481" s="9"/>
    </row>
    <row r="482" spans="1:8" ht="14.25" customHeight="1">
      <c r="A482" s="9"/>
      <c r="B482" s="9"/>
      <c r="C482" s="9"/>
      <c r="D482" s="9"/>
      <c r="E482" s="9"/>
      <c r="F482" s="9"/>
      <c r="G482" s="9"/>
      <c r="H482" s="9"/>
    </row>
    <row r="483" spans="1:8" ht="14.25" customHeight="1">
      <c r="A483" s="9"/>
      <c r="B483" s="9"/>
      <c r="C483" s="9"/>
      <c r="D483" s="9"/>
      <c r="E483" s="9"/>
      <c r="F483" s="9"/>
      <c r="G483" s="9"/>
      <c r="H483" s="9"/>
    </row>
    <row r="484" spans="1:8" ht="14.25" customHeight="1">
      <c r="A484" s="9"/>
      <c r="B484" s="9"/>
      <c r="C484" s="9"/>
      <c r="D484" s="9"/>
      <c r="E484" s="9"/>
      <c r="F484" s="9"/>
      <c r="G484" s="9"/>
      <c r="H484" s="9"/>
    </row>
    <row r="485" spans="1:8" ht="14.25" customHeight="1">
      <c r="A485" s="9"/>
      <c r="B485" s="9"/>
      <c r="C485" s="9"/>
      <c r="D485" s="9"/>
      <c r="E485" s="9"/>
      <c r="F485" s="9"/>
      <c r="G485" s="9"/>
      <c r="H485" s="9"/>
    </row>
    <row r="486" spans="1:8" ht="14.25" customHeight="1">
      <c r="A486" s="9"/>
      <c r="B486" s="9"/>
      <c r="C486" s="9"/>
      <c r="D486" s="9"/>
      <c r="E486" s="9"/>
      <c r="F486" s="9"/>
      <c r="G486" s="9"/>
      <c r="H486" s="9"/>
    </row>
    <row r="487" spans="1:8" ht="14.25" customHeight="1">
      <c r="A487" s="9"/>
      <c r="B487" s="9"/>
      <c r="C487" s="9"/>
      <c r="D487" s="9"/>
      <c r="E487" s="9"/>
      <c r="F487" s="9"/>
      <c r="G487" s="9"/>
      <c r="H487" s="9"/>
    </row>
    <row r="488" spans="1:8" ht="14.25" customHeight="1">
      <c r="A488" s="9"/>
      <c r="B488" s="9"/>
      <c r="C488" s="9"/>
      <c r="D488" s="9"/>
      <c r="E488" s="9"/>
      <c r="F488" s="9"/>
      <c r="G488" s="9"/>
      <c r="H488" s="9"/>
    </row>
    <row r="489" spans="1:8" ht="14.25" customHeight="1">
      <c r="A489" s="9"/>
      <c r="B489" s="9"/>
      <c r="C489" s="9"/>
      <c r="D489" s="9"/>
      <c r="E489" s="9"/>
      <c r="F489" s="9"/>
      <c r="G489" s="9"/>
      <c r="H489" s="9"/>
    </row>
    <row r="490" spans="1:8" ht="14.25" customHeight="1">
      <c r="A490" s="9"/>
      <c r="B490" s="9"/>
      <c r="C490" s="9"/>
      <c r="D490" s="9"/>
      <c r="E490" s="9"/>
      <c r="F490" s="9"/>
      <c r="G490" s="9"/>
      <c r="H490" s="9"/>
    </row>
    <row r="491" spans="1:8" ht="14.25" customHeight="1">
      <c r="A491" s="9"/>
      <c r="B491" s="9"/>
      <c r="C491" s="9"/>
      <c r="D491" s="9"/>
      <c r="E491" s="9"/>
      <c r="F491" s="9"/>
      <c r="G491" s="9"/>
      <c r="H491" s="9"/>
    </row>
    <row r="492" spans="1:8" ht="14.25" customHeight="1">
      <c r="A492" s="9"/>
      <c r="B492" s="9"/>
      <c r="C492" s="9"/>
      <c r="D492" s="9"/>
      <c r="E492" s="9"/>
      <c r="F492" s="9"/>
      <c r="G492" s="9"/>
      <c r="H492" s="9"/>
    </row>
    <row r="493" spans="1:8" ht="14.25" customHeight="1">
      <c r="A493" s="9"/>
      <c r="B493" s="9"/>
      <c r="C493" s="9"/>
      <c r="D493" s="9"/>
      <c r="E493" s="9"/>
      <c r="F493" s="9"/>
      <c r="G493" s="9"/>
      <c r="H493" s="9"/>
    </row>
    <row r="494" spans="1:8" ht="14.25" customHeight="1">
      <c r="A494" s="9"/>
      <c r="B494" s="9"/>
      <c r="C494" s="9"/>
      <c r="D494" s="9"/>
      <c r="E494" s="9"/>
      <c r="F494" s="9"/>
      <c r="G494" s="9"/>
      <c r="H494" s="9"/>
    </row>
    <row r="495" spans="1:8" ht="14.25" customHeight="1">
      <c r="A495" s="9"/>
      <c r="B495" s="9"/>
      <c r="C495" s="9"/>
      <c r="D495" s="9"/>
      <c r="E495" s="9"/>
      <c r="F495" s="9"/>
      <c r="G495" s="9"/>
      <c r="H495" s="9"/>
    </row>
    <row r="496" spans="1:8" ht="14.25" customHeight="1">
      <c r="A496" s="9"/>
      <c r="B496" s="9"/>
      <c r="C496" s="9"/>
      <c r="D496" s="9"/>
      <c r="E496" s="9"/>
      <c r="F496" s="9"/>
      <c r="G496" s="9"/>
      <c r="H496" s="9"/>
    </row>
    <row r="497" spans="1:8" ht="14.25" customHeight="1">
      <c r="A497" s="9"/>
      <c r="B497" s="9"/>
      <c r="C497" s="9"/>
      <c r="D497" s="9"/>
      <c r="E497" s="9"/>
      <c r="F497" s="9"/>
      <c r="G497" s="9"/>
      <c r="H497" s="9"/>
    </row>
    <row r="498" spans="1:8" ht="14.25" customHeight="1">
      <c r="A498" s="9"/>
      <c r="B498" s="9"/>
      <c r="C498" s="9"/>
      <c r="D498" s="9"/>
      <c r="E498" s="9"/>
      <c r="F498" s="9"/>
      <c r="G498" s="9"/>
      <c r="H498" s="9"/>
    </row>
    <row r="499" spans="1:8" ht="14.25" customHeight="1">
      <c r="A499" s="9"/>
      <c r="B499" s="9"/>
      <c r="C499" s="9"/>
      <c r="D499" s="9"/>
      <c r="E499" s="9"/>
      <c r="F499" s="9"/>
      <c r="G499" s="9"/>
      <c r="H499" s="9"/>
    </row>
    <row r="500" spans="1:8" ht="14.25" customHeight="1">
      <c r="A500" s="9"/>
      <c r="B500" s="9"/>
      <c r="C500" s="9"/>
      <c r="D500" s="9"/>
      <c r="E500" s="9"/>
      <c r="F500" s="9"/>
      <c r="G500" s="9"/>
      <c r="H500" s="9"/>
    </row>
    <row r="501" spans="1:8" ht="14.25" customHeight="1">
      <c r="A501" s="9"/>
      <c r="B501" s="9"/>
      <c r="C501" s="9"/>
      <c r="D501" s="9"/>
      <c r="E501" s="9"/>
      <c r="F501" s="9"/>
      <c r="G501" s="9"/>
      <c r="H501" s="9"/>
    </row>
    <row r="502" spans="1:8" ht="14.25" customHeight="1">
      <c r="A502" s="9"/>
      <c r="B502" s="9"/>
      <c r="C502" s="9"/>
      <c r="D502" s="9"/>
      <c r="E502" s="9"/>
      <c r="F502" s="9"/>
      <c r="G502" s="9"/>
      <c r="H502" s="9"/>
    </row>
    <row r="503" spans="1:8" ht="14.25" customHeight="1">
      <c r="A503" s="9"/>
      <c r="B503" s="9"/>
      <c r="C503" s="9"/>
      <c r="D503" s="9"/>
      <c r="E503" s="9"/>
      <c r="F503" s="9"/>
      <c r="G503" s="9"/>
      <c r="H503" s="9"/>
    </row>
    <row r="504" spans="1:8" ht="14.25" customHeight="1">
      <c r="A504" s="9"/>
      <c r="B504" s="9"/>
      <c r="C504" s="9"/>
      <c r="D504" s="9"/>
      <c r="E504" s="9"/>
      <c r="F504" s="9"/>
      <c r="G504" s="9"/>
      <c r="H504" s="9"/>
    </row>
    <row r="505" spans="1:8" ht="14.25" customHeight="1">
      <c r="A505" s="9"/>
      <c r="B505" s="9"/>
      <c r="C505" s="9"/>
      <c r="D505" s="9"/>
      <c r="E505" s="9"/>
      <c r="F505" s="9"/>
      <c r="G505" s="9"/>
      <c r="H505" s="9"/>
    </row>
    <row r="506" spans="1:8" ht="14.25" customHeight="1">
      <c r="A506" s="9"/>
      <c r="B506" s="9"/>
      <c r="C506" s="9"/>
      <c r="D506" s="9"/>
      <c r="E506" s="9"/>
      <c r="F506" s="9"/>
      <c r="G506" s="9"/>
      <c r="H506" s="9"/>
    </row>
    <row r="507" spans="1:8" ht="14.25" customHeight="1">
      <c r="A507" s="9"/>
      <c r="B507" s="9"/>
      <c r="C507" s="9"/>
      <c r="D507" s="9"/>
      <c r="E507" s="9"/>
      <c r="F507" s="9"/>
      <c r="G507" s="9"/>
      <c r="H507" s="9"/>
    </row>
    <row r="508" spans="1:8" ht="14.25" customHeight="1">
      <c r="A508" s="9"/>
      <c r="B508" s="9"/>
      <c r="C508" s="9"/>
      <c r="D508" s="9"/>
      <c r="E508" s="9"/>
      <c r="F508" s="9"/>
      <c r="G508" s="9"/>
      <c r="H508" s="9"/>
    </row>
    <row r="509" spans="1:8" ht="14.25" customHeight="1">
      <c r="A509" s="9"/>
      <c r="B509" s="9"/>
      <c r="C509" s="9"/>
      <c r="D509" s="9"/>
      <c r="E509" s="9"/>
      <c r="F509" s="9"/>
      <c r="G509" s="9"/>
      <c r="H509" s="9"/>
    </row>
    <row r="510" spans="1:8" ht="14.25" customHeight="1">
      <c r="A510" s="9"/>
      <c r="B510" s="9"/>
      <c r="C510" s="9"/>
      <c r="D510" s="9"/>
      <c r="E510" s="9"/>
      <c r="F510" s="9"/>
      <c r="G510" s="9"/>
      <c r="H510" s="9"/>
    </row>
    <row r="511" spans="1:8" ht="14.25" customHeight="1">
      <c r="A511" s="9"/>
      <c r="B511" s="9"/>
      <c r="C511" s="9"/>
      <c r="D511" s="9"/>
      <c r="E511" s="9"/>
      <c r="F511" s="9"/>
      <c r="G511" s="9"/>
      <c r="H511" s="9"/>
    </row>
    <row r="512" spans="1:8" ht="14.25" customHeight="1">
      <c r="A512" s="9"/>
      <c r="B512" s="9"/>
      <c r="C512" s="9"/>
      <c r="D512" s="9"/>
      <c r="E512" s="9"/>
      <c r="F512" s="9"/>
      <c r="G512" s="9"/>
      <c r="H512" s="9"/>
    </row>
    <row r="513" spans="1:8" ht="14.25" customHeight="1">
      <c r="A513" s="9"/>
      <c r="B513" s="9"/>
      <c r="C513" s="9"/>
      <c r="D513" s="9"/>
      <c r="E513" s="9"/>
      <c r="F513" s="9"/>
      <c r="G513" s="9"/>
      <c r="H513" s="9"/>
    </row>
    <row r="514" spans="1:8" ht="14.25" customHeight="1">
      <c r="A514" s="9"/>
      <c r="B514" s="9"/>
      <c r="C514" s="9"/>
      <c r="D514" s="9"/>
      <c r="E514" s="9"/>
      <c r="F514" s="9"/>
      <c r="G514" s="9"/>
      <c r="H514" s="9"/>
    </row>
    <row r="515" spans="1:8" ht="14.25" customHeight="1">
      <c r="A515" s="9"/>
      <c r="B515" s="9"/>
      <c r="C515" s="9"/>
      <c r="D515" s="9"/>
      <c r="E515" s="9"/>
      <c r="F515" s="9"/>
      <c r="G515" s="9"/>
      <c r="H515" s="9"/>
    </row>
    <row r="516" spans="1:8" ht="14.25" customHeight="1">
      <c r="A516" s="9"/>
      <c r="B516" s="9"/>
      <c r="C516" s="9"/>
      <c r="D516" s="9"/>
      <c r="E516" s="9"/>
      <c r="F516" s="9"/>
      <c r="G516" s="9"/>
      <c r="H516" s="9"/>
    </row>
    <row r="517" spans="1:8" ht="14.25" customHeight="1">
      <c r="A517" s="9"/>
      <c r="B517" s="9"/>
      <c r="C517" s="9"/>
      <c r="D517" s="9"/>
      <c r="E517" s="9"/>
      <c r="F517" s="9"/>
      <c r="G517" s="9"/>
      <c r="H517" s="9"/>
    </row>
    <row r="518" spans="1:8" ht="14.25" customHeight="1">
      <c r="A518" s="9"/>
      <c r="B518" s="9"/>
      <c r="C518" s="9"/>
      <c r="D518" s="9"/>
      <c r="E518" s="9"/>
      <c r="F518" s="9"/>
      <c r="G518" s="9"/>
      <c r="H518" s="9"/>
    </row>
    <row r="519" spans="1:8" ht="14.25" customHeight="1">
      <c r="A519" s="9"/>
      <c r="B519" s="9"/>
      <c r="C519" s="9"/>
      <c r="D519" s="9"/>
      <c r="E519" s="9"/>
      <c r="F519" s="9"/>
      <c r="G519" s="9"/>
      <c r="H519" s="9"/>
    </row>
    <row r="520" spans="1:8" ht="14.25" customHeight="1">
      <c r="A520" s="9"/>
      <c r="B520" s="9"/>
      <c r="C520" s="9"/>
      <c r="D520" s="9"/>
      <c r="E520" s="9"/>
      <c r="F520" s="9"/>
      <c r="G520" s="9"/>
      <c r="H520" s="9"/>
    </row>
    <row r="521" spans="1:8" ht="14.25" customHeight="1">
      <c r="A521" s="9"/>
      <c r="B521" s="9"/>
      <c r="C521" s="9"/>
      <c r="D521" s="9"/>
      <c r="E521" s="9"/>
      <c r="F521" s="9"/>
      <c r="G521" s="9"/>
      <c r="H521" s="9"/>
    </row>
    <row r="522" spans="1:8" ht="14.25" customHeight="1">
      <c r="A522" s="9"/>
      <c r="B522" s="9"/>
      <c r="C522" s="9"/>
      <c r="D522" s="9"/>
      <c r="E522" s="9"/>
      <c r="F522" s="9"/>
      <c r="G522" s="9"/>
      <c r="H522" s="9"/>
    </row>
    <row r="523" spans="1:8" ht="14.25" customHeight="1">
      <c r="A523" s="9"/>
      <c r="B523" s="9"/>
      <c r="C523" s="9"/>
      <c r="D523" s="9"/>
      <c r="E523" s="9"/>
      <c r="F523" s="9"/>
      <c r="G523" s="9"/>
      <c r="H523" s="9"/>
    </row>
    <row r="524" spans="1:8" ht="14.25" customHeight="1">
      <c r="A524" s="9"/>
      <c r="B524" s="9"/>
      <c r="C524" s="9"/>
      <c r="D524" s="9"/>
      <c r="E524" s="9"/>
      <c r="F524" s="9"/>
      <c r="G524" s="9"/>
      <c r="H524" s="9"/>
    </row>
    <row r="525" spans="1:8" ht="14.25" customHeight="1">
      <c r="A525" s="9"/>
      <c r="B525" s="9"/>
      <c r="C525" s="9"/>
      <c r="D525" s="9"/>
      <c r="E525" s="9"/>
      <c r="F525" s="9"/>
      <c r="G525" s="9"/>
      <c r="H525" s="9"/>
    </row>
    <row r="526" spans="1:8" ht="14.25" customHeight="1">
      <c r="A526" s="9"/>
      <c r="B526" s="9"/>
      <c r="C526" s="9"/>
      <c r="D526" s="9"/>
      <c r="E526" s="9"/>
      <c r="F526" s="9"/>
      <c r="G526" s="9"/>
      <c r="H526" s="9"/>
    </row>
    <row r="527" spans="1:8" ht="14.25" customHeight="1">
      <c r="A527" s="9"/>
      <c r="B527" s="9"/>
      <c r="C527" s="9"/>
      <c r="D527" s="9"/>
      <c r="E527" s="9"/>
      <c r="F527" s="9"/>
      <c r="G527" s="9"/>
      <c r="H527" s="9"/>
    </row>
    <row r="528" spans="1:8" ht="14.25" customHeight="1">
      <c r="A528" s="9"/>
      <c r="B528" s="9"/>
      <c r="C528" s="9"/>
      <c r="D528" s="9"/>
      <c r="E528" s="9"/>
      <c r="F528" s="9"/>
      <c r="G528" s="9"/>
      <c r="H528" s="9"/>
    </row>
    <row r="529" spans="1:8" ht="14.25" customHeight="1">
      <c r="A529" s="9"/>
      <c r="B529" s="9"/>
      <c r="C529" s="9"/>
      <c r="D529" s="9"/>
      <c r="E529" s="9"/>
      <c r="F529" s="9"/>
      <c r="G529" s="9"/>
      <c r="H529" s="9"/>
    </row>
    <row r="530" spans="1:8" ht="14.25" customHeight="1">
      <c r="A530" s="9"/>
      <c r="B530" s="9"/>
      <c r="C530" s="9"/>
      <c r="D530" s="9"/>
      <c r="E530" s="9"/>
      <c r="F530" s="9"/>
      <c r="G530" s="9"/>
      <c r="H530" s="9"/>
    </row>
    <row r="531" spans="1:8" ht="14.25" customHeight="1">
      <c r="A531" s="9"/>
      <c r="B531" s="9"/>
      <c r="C531" s="9"/>
      <c r="D531" s="9"/>
      <c r="E531" s="9"/>
      <c r="F531" s="9"/>
      <c r="G531" s="9"/>
      <c r="H531" s="9"/>
    </row>
    <row r="532" spans="1:8" ht="14.25" customHeight="1">
      <c r="A532" s="9"/>
      <c r="B532" s="9"/>
      <c r="C532" s="9"/>
      <c r="D532" s="9"/>
      <c r="E532" s="9"/>
      <c r="F532" s="9"/>
      <c r="G532" s="9"/>
      <c r="H532" s="9"/>
    </row>
    <row r="533" spans="1:8" ht="14.25" customHeight="1">
      <c r="A533" s="9"/>
      <c r="B533" s="9"/>
      <c r="C533" s="9"/>
      <c r="D533" s="9"/>
      <c r="E533" s="9"/>
      <c r="F533" s="9"/>
      <c r="G533" s="9"/>
      <c r="H533" s="9"/>
    </row>
    <row r="534" spans="1:8" ht="14.25" customHeight="1">
      <c r="A534" s="9"/>
      <c r="B534" s="9"/>
      <c r="C534" s="9"/>
      <c r="D534" s="9"/>
      <c r="E534" s="9"/>
      <c r="F534" s="9"/>
      <c r="G534" s="9"/>
      <c r="H534" s="9"/>
    </row>
    <row r="535" spans="1:8" ht="14.25" customHeight="1">
      <c r="A535" s="9"/>
      <c r="B535" s="9"/>
      <c r="C535" s="9"/>
      <c r="D535" s="9"/>
      <c r="E535" s="9"/>
      <c r="F535" s="9"/>
      <c r="G535" s="9"/>
      <c r="H535" s="9"/>
    </row>
    <row r="536" spans="1:8" ht="14.25" customHeight="1">
      <c r="A536" s="9"/>
      <c r="B536" s="9"/>
      <c r="C536" s="9"/>
      <c r="D536" s="9"/>
      <c r="E536" s="9"/>
      <c r="F536" s="9"/>
      <c r="G536" s="9"/>
      <c r="H536" s="9"/>
    </row>
    <row r="537" spans="1:8" ht="14.25" customHeight="1">
      <c r="A537" s="9"/>
      <c r="B537" s="9"/>
      <c r="C537" s="9"/>
      <c r="D537" s="9"/>
      <c r="E537" s="9"/>
      <c r="F537" s="9"/>
      <c r="G537" s="9"/>
      <c r="H537" s="9"/>
    </row>
    <row r="538" spans="1:8" ht="14.25" customHeight="1">
      <c r="A538" s="9"/>
      <c r="B538" s="9"/>
      <c r="C538" s="9"/>
      <c r="D538" s="9"/>
      <c r="E538" s="9"/>
      <c r="F538" s="9"/>
      <c r="G538" s="9"/>
      <c r="H538" s="9"/>
    </row>
    <row r="539" spans="1:8" ht="14.25" customHeight="1">
      <c r="A539" s="9"/>
      <c r="B539" s="9"/>
      <c r="C539" s="9"/>
      <c r="D539" s="9"/>
      <c r="E539" s="9"/>
      <c r="F539" s="9"/>
      <c r="G539" s="9"/>
      <c r="H539" s="9"/>
    </row>
    <row r="540" spans="1:8" ht="14.25" customHeight="1">
      <c r="A540" s="9"/>
      <c r="B540" s="9"/>
      <c r="C540" s="9"/>
      <c r="D540" s="9"/>
      <c r="E540" s="9"/>
      <c r="F540" s="9"/>
      <c r="G540" s="9"/>
      <c r="H540" s="9"/>
    </row>
    <row r="541" spans="1:8" ht="14.25" customHeight="1">
      <c r="A541" s="9"/>
      <c r="B541" s="9"/>
      <c r="C541" s="9"/>
      <c r="D541" s="9"/>
      <c r="E541" s="9"/>
      <c r="F541" s="9"/>
      <c r="G541" s="9"/>
      <c r="H541" s="9"/>
    </row>
    <row r="542" spans="1:8" ht="14.25" customHeight="1">
      <c r="A542" s="9"/>
      <c r="B542" s="9"/>
      <c r="C542" s="9"/>
      <c r="D542" s="9"/>
      <c r="E542" s="9"/>
      <c r="F542" s="9"/>
      <c r="G542" s="9"/>
      <c r="H542" s="9"/>
    </row>
    <row r="543" spans="1:8" ht="14.25" customHeight="1">
      <c r="A543" s="9"/>
      <c r="B543" s="9"/>
      <c r="C543" s="9"/>
      <c r="D543" s="9"/>
      <c r="E543" s="9"/>
      <c r="F543" s="9"/>
      <c r="G543" s="9"/>
      <c r="H543" s="9"/>
    </row>
    <row r="544" spans="1:8" ht="14.25" customHeight="1">
      <c r="A544" s="9"/>
      <c r="B544" s="9"/>
      <c r="C544" s="9"/>
      <c r="D544" s="9"/>
      <c r="E544" s="9"/>
      <c r="F544" s="9"/>
      <c r="G544" s="9"/>
      <c r="H544" s="9"/>
    </row>
    <row r="545" spans="1:8" ht="14.25" customHeight="1">
      <c r="A545" s="9"/>
      <c r="B545" s="9"/>
      <c r="C545" s="9"/>
      <c r="D545" s="9"/>
      <c r="E545" s="9"/>
      <c r="F545" s="9"/>
      <c r="G545" s="9"/>
      <c r="H545" s="9"/>
    </row>
    <row r="546" spans="1:8" ht="14.25" customHeight="1">
      <c r="A546" s="9"/>
      <c r="B546" s="9"/>
      <c r="C546" s="9"/>
      <c r="D546" s="9"/>
      <c r="E546" s="9"/>
      <c r="F546" s="9"/>
      <c r="G546" s="9"/>
      <c r="H546" s="9"/>
    </row>
    <row r="547" spans="1:8" ht="14.25" customHeight="1">
      <c r="A547" s="9"/>
      <c r="B547" s="9"/>
      <c r="C547" s="9"/>
      <c r="D547" s="9"/>
      <c r="E547" s="9"/>
      <c r="F547" s="9"/>
      <c r="G547" s="9"/>
      <c r="H547" s="9"/>
    </row>
    <row r="548" spans="1:8" ht="14.25" customHeight="1">
      <c r="A548" s="9"/>
      <c r="B548" s="9"/>
      <c r="C548" s="9"/>
      <c r="D548" s="9"/>
      <c r="E548" s="9"/>
      <c r="F548" s="9"/>
      <c r="G548" s="9"/>
      <c r="H548" s="9"/>
    </row>
    <row r="549" spans="1:8" ht="14.25" customHeight="1">
      <c r="A549" s="9"/>
      <c r="B549" s="9"/>
      <c r="C549" s="9"/>
      <c r="D549" s="9"/>
      <c r="E549" s="9"/>
      <c r="F549" s="9"/>
      <c r="G549" s="9"/>
      <c r="H549" s="9"/>
    </row>
    <row r="550" spans="1:8" ht="14.25" customHeight="1">
      <c r="A550" s="9"/>
      <c r="B550" s="9"/>
      <c r="C550" s="9"/>
      <c r="D550" s="9"/>
      <c r="E550" s="9"/>
      <c r="F550" s="9"/>
      <c r="G550" s="9"/>
      <c r="H550" s="9"/>
    </row>
    <row r="551" spans="1:8" ht="14.25" customHeight="1">
      <c r="A551" s="9"/>
      <c r="B551" s="9"/>
      <c r="C551" s="9"/>
      <c r="D551" s="9"/>
      <c r="E551" s="9"/>
      <c r="F551" s="9"/>
      <c r="G551" s="9"/>
      <c r="H551" s="9"/>
    </row>
    <row r="552" spans="1:8" ht="14.25" customHeight="1">
      <c r="A552" s="9"/>
      <c r="B552" s="9"/>
      <c r="C552" s="9"/>
      <c r="D552" s="9"/>
      <c r="E552" s="9"/>
      <c r="F552" s="9"/>
      <c r="G552" s="9"/>
      <c r="H552" s="9"/>
    </row>
    <row r="553" spans="1:8" ht="14.25" customHeight="1">
      <c r="A553" s="9"/>
      <c r="B553" s="9"/>
      <c r="C553" s="9"/>
      <c r="D553" s="9"/>
      <c r="E553" s="9"/>
      <c r="F553" s="9"/>
      <c r="G553" s="9"/>
      <c r="H553" s="9"/>
    </row>
    <row r="554" spans="1:8" ht="14.25" customHeight="1">
      <c r="A554" s="9"/>
      <c r="B554" s="9"/>
      <c r="C554" s="9"/>
      <c r="D554" s="9"/>
      <c r="E554" s="9"/>
      <c r="F554" s="9"/>
      <c r="G554" s="9"/>
      <c r="H554" s="9"/>
    </row>
    <row r="555" spans="1:8" ht="14.25" customHeight="1">
      <c r="A555" s="9"/>
      <c r="B555" s="9"/>
      <c r="C555" s="9"/>
      <c r="D555" s="9"/>
      <c r="E555" s="9"/>
      <c r="F555" s="9"/>
      <c r="G555" s="9"/>
      <c r="H555" s="9"/>
    </row>
    <row r="556" spans="1:8" ht="14.25" customHeight="1">
      <c r="A556" s="9"/>
      <c r="B556" s="9"/>
      <c r="C556" s="9"/>
      <c r="D556" s="9"/>
      <c r="E556" s="9"/>
      <c r="F556" s="9"/>
      <c r="G556" s="9"/>
      <c r="H556" s="9"/>
    </row>
    <row r="557" spans="1:8" ht="14.25" customHeight="1">
      <c r="A557" s="9"/>
      <c r="B557" s="9"/>
      <c r="C557" s="9"/>
      <c r="D557" s="9"/>
      <c r="E557" s="9"/>
      <c r="F557" s="9"/>
      <c r="G557" s="9"/>
      <c r="H557" s="9"/>
    </row>
    <row r="558" spans="1:8" ht="14.25" customHeight="1">
      <c r="A558" s="9"/>
      <c r="B558" s="9"/>
      <c r="C558" s="9"/>
      <c r="D558" s="9"/>
      <c r="E558" s="9"/>
      <c r="F558" s="9"/>
      <c r="G558" s="9"/>
      <c r="H558" s="9"/>
    </row>
    <row r="559" spans="1:8" ht="14.25" customHeight="1">
      <c r="A559" s="9"/>
      <c r="B559" s="9"/>
      <c r="C559" s="9"/>
      <c r="D559" s="9"/>
      <c r="E559" s="9"/>
      <c r="F559" s="9"/>
      <c r="G559" s="9"/>
      <c r="H559" s="9"/>
    </row>
    <row r="560" spans="1:8" ht="14.25" customHeight="1">
      <c r="A560" s="9"/>
      <c r="B560" s="9"/>
      <c r="C560" s="9"/>
      <c r="D560" s="9"/>
      <c r="E560" s="9"/>
      <c r="F560" s="9"/>
      <c r="G560" s="9"/>
      <c r="H560" s="9"/>
    </row>
    <row r="561" spans="1:8" ht="14.25" customHeight="1">
      <c r="A561" s="9"/>
      <c r="B561" s="9"/>
      <c r="C561" s="9"/>
      <c r="D561" s="9"/>
      <c r="E561" s="9"/>
      <c r="F561" s="9"/>
      <c r="G561" s="9"/>
      <c r="H561" s="9"/>
    </row>
    <row r="562" spans="1:8" ht="14.25" customHeight="1">
      <c r="A562" s="9"/>
      <c r="B562" s="9"/>
      <c r="C562" s="9"/>
      <c r="D562" s="9"/>
      <c r="E562" s="9"/>
      <c r="F562" s="9"/>
      <c r="G562" s="9"/>
      <c r="H562" s="9"/>
    </row>
    <row r="563" spans="1:8" ht="14.25" customHeight="1">
      <c r="A563" s="9"/>
      <c r="B563" s="9"/>
      <c r="C563" s="9"/>
      <c r="D563" s="9"/>
      <c r="E563" s="9"/>
      <c r="F563" s="9"/>
      <c r="G563" s="9"/>
      <c r="H563" s="9"/>
    </row>
    <row r="564" spans="1:8" ht="14.25" customHeight="1">
      <c r="A564" s="9"/>
      <c r="B564" s="9"/>
      <c r="C564" s="9"/>
      <c r="D564" s="9"/>
      <c r="E564" s="9"/>
      <c r="F564" s="9"/>
      <c r="G564" s="9"/>
      <c r="H564" s="9"/>
    </row>
    <row r="565" spans="1:8" ht="14.25" customHeight="1">
      <c r="A565" s="9"/>
      <c r="B565" s="9"/>
      <c r="C565" s="9"/>
      <c r="D565" s="9"/>
      <c r="E565" s="9"/>
      <c r="F565" s="9"/>
      <c r="G565" s="9"/>
      <c r="H565" s="9"/>
    </row>
    <row r="566" spans="1:8" ht="14.25" customHeight="1">
      <c r="A566" s="9"/>
      <c r="B566" s="9"/>
      <c r="C566" s="9"/>
      <c r="D566" s="9"/>
      <c r="E566" s="9"/>
      <c r="F566" s="9"/>
      <c r="G566" s="9"/>
      <c r="H566" s="9"/>
    </row>
    <row r="567" spans="1:8" ht="14.25" customHeight="1">
      <c r="A567" s="9"/>
      <c r="B567" s="9"/>
      <c r="C567" s="9"/>
      <c r="D567" s="9"/>
      <c r="E567" s="9"/>
      <c r="F567" s="9"/>
      <c r="G567" s="9"/>
      <c r="H567" s="9"/>
    </row>
    <row r="568" spans="1:8" ht="14.25" customHeight="1">
      <c r="A568" s="9"/>
      <c r="B568" s="9"/>
      <c r="C568" s="9"/>
      <c r="D568" s="9"/>
      <c r="E568" s="9"/>
      <c r="F568" s="9"/>
      <c r="G568" s="9"/>
      <c r="H568" s="9"/>
    </row>
    <row r="569" spans="1:8" ht="14.25" customHeight="1">
      <c r="A569" s="9"/>
      <c r="B569" s="9"/>
      <c r="C569" s="9"/>
      <c r="D569" s="9"/>
      <c r="E569" s="9"/>
      <c r="F569" s="9"/>
      <c r="G569" s="9"/>
      <c r="H569" s="9"/>
    </row>
    <row r="570" spans="1:8" ht="14.25" customHeight="1">
      <c r="A570" s="9"/>
      <c r="B570" s="9"/>
      <c r="C570" s="9"/>
      <c r="D570" s="9"/>
      <c r="E570" s="9"/>
      <c r="F570" s="9"/>
      <c r="G570" s="9"/>
      <c r="H570" s="9"/>
    </row>
    <row r="571" spans="1:8" ht="14.25" customHeight="1">
      <c r="A571" s="9"/>
      <c r="B571" s="9"/>
      <c r="C571" s="9"/>
      <c r="D571" s="9"/>
      <c r="E571" s="9"/>
      <c r="F571" s="9"/>
      <c r="G571" s="9"/>
      <c r="H571" s="9"/>
    </row>
    <row r="572" spans="1:8" ht="14.25" customHeight="1">
      <c r="A572" s="9"/>
      <c r="B572" s="9"/>
      <c r="C572" s="9"/>
      <c r="D572" s="9"/>
      <c r="E572" s="9"/>
      <c r="F572" s="9"/>
      <c r="G572" s="9"/>
      <c r="H572" s="9"/>
    </row>
    <row r="573" spans="1:8" ht="14.25" customHeight="1">
      <c r="A573" s="9"/>
      <c r="B573" s="9"/>
      <c r="C573" s="9"/>
      <c r="D573" s="9"/>
      <c r="E573" s="9"/>
      <c r="F573" s="9"/>
      <c r="G573" s="9"/>
      <c r="H573" s="9"/>
    </row>
    <row r="574" spans="1:8" ht="14.25" customHeight="1">
      <c r="A574" s="9"/>
      <c r="B574" s="9"/>
      <c r="C574" s="9"/>
      <c r="D574" s="9"/>
      <c r="E574" s="9"/>
      <c r="F574" s="9"/>
      <c r="G574" s="9"/>
      <c r="H574" s="9"/>
    </row>
    <row r="575" spans="1:8" ht="14.25" customHeight="1">
      <c r="A575" s="9"/>
      <c r="B575" s="9"/>
      <c r="C575" s="9"/>
      <c r="D575" s="9"/>
      <c r="E575" s="9"/>
      <c r="F575" s="9"/>
      <c r="G575" s="9"/>
      <c r="H575" s="9"/>
    </row>
    <row r="576" spans="1:8" ht="14.25" customHeight="1">
      <c r="A576" s="9"/>
      <c r="B576" s="9"/>
      <c r="C576" s="9"/>
      <c r="D576" s="9"/>
      <c r="E576" s="9"/>
      <c r="F576" s="9"/>
      <c r="G576" s="9"/>
      <c r="H576" s="9"/>
    </row>
    <row r="577" spans="1:8" ht="14.25" customHeight="1">
      <c r="A577" s="9"/>
      <c r="B577" s="9"/>
      <c r="C577" s="9"/>
      <c r="D577" s="9"/>
      <c r="E577" s="9"/>
      <c r="F577" s="9"/>
      <c r="G577" s="9"/>
      <c r="H577" s="9"/>
    </row>
    <row r="578" spans="1:8" ht="14.25" customHeight="1">
      <c r="A578" s="9"/>
      <c r="B578" s="9"/>
      <c r="C578" s="9"/>
      <c r="D578" s="9"/>
      <c r="E578" s="9"/>
      <c r="F578" s="9"/>
      <c r="G578" s="9"/>
      <c r="H578" s="9"/>
    </row>
    <row r="579" spans="1:8" ht="14.25" customHeight="1">
      <c r="A579" s="9"/>
      <c r="B579" s="9"/>
      <c r="C579" s="9"/>
      <c r="D579" s="9"/>
      <c r="E579" s="9"/>
      <c r="F579" s="9"/>
      <c r="G579" s="9"/>
      <c r="H579" s="9"/>
    </row>
    <row r="580" spans="1:8" ht="14.25" customHeight="1">
      <c r="A580" s="9"/>
      <c r="B580" s="9"/>
      <c r="C580" s="9"/>
      <c r="D580" s="9"/>
      <c r="E580" s="9"/>
      <c r="F580" s="9"/>
      <c r="G580" s="9"/>
      <c r="H580" s="9"/>
    </row>
    <row r="581" spans="1:8" ht="14.25" customHeight="1">
      <c r="A581" s="9"/>
      <c r="B581" s="9"/>
      <c r="C581" s="9"/>
      <c r="D581" s="9"/>
      <c r="E581" s="9"/>
      <c r="F581" s="9"/>
      <c r="G581" s="9"/>
      <c r="H581" s="9"/>
    </row>
    <row r="582" spans="1:8" ht="14.25" customHeight="1">
      <c r="A582" s="9"/>
      <c r="B582" s="9"/>
      <c r="C582" s="9"/>
      <c r="D582" s="9"/>
      <c r="E582" s="9"/>
      <c r="F582" s="9"/>
      <c r="G582" s="9"/>
      <c r="H582" s="9"/>
    </row>
    <row r="583" spans="1:8" ht="14.25" customHeight="1">
      <c r="A583" s="9"/>
      <c r="B583" s="9"/>
      <c r="C583" s="9"/>
      <c r="D583" s="9"/>
      <c r="E583" s="9"/>
      <c r="F583" s="9"/>
      <c r="G583" s="9"/>
      <c r="H583" s="9"/>
    </row>
    <row r="584" spans="1:8" ht="14.25" customHeight="1">
      <c r="A584" s="9"/>
      <c r="B584" s="9"/>
      <c r="C584" s="9"/>
      <c r="D584" s="9"/>
      <c r="E584" s="9"/>
      <c r="F584" s="9"/>
      <c r="G584" s="9"/>
      <c r="H584" s="9"/>
    </row>
    <row r="585" spans="1:8" ht="14.25" customHeight="1">
      <c r="A585" s="9"/>
      <c r="B585" s="9"/>
      <c r="C585" s="9"/>
      <c r="D585" s="9"/>
      <c r="E585" s="9"/>
      <c r="F585" s="9"/>
      <c r="G585" s="9"/>
      <c r="H585" s="9"/>
    </row>
    <row r="586" spans="1:8" ht="14.25" customHeight="1">
      <c r="A586" s="9"/>
      <c r="B586" s="9"/>
      <c r="C586" s="9"/>
      <c r="D586" s="9"/>
      <c r="E586" s="9"/>
      <c r="F586" s="9"/>
      <c r="G586" s="9"/>
      <c r="H586" s="9"/>
    </row>
    <row r="587" spans="1:8" ht="14.25" customHeight="1">
      <c r="A587" s="9"/>
      <c r="B587" s="9"/>
      <c r="C587" s="9"/>
      <c r="D587" s="9"/>
      <c r="E587" s="9"/>
      <c r="F587" s="9"/>
      <c r="G587" s="9"/>
      <c r="H587" s="9"/>
    </row>
    <row r="588" spans="1:8" ht="14.25" customHeight="1">
      <c r="A588" s="9"/>
      <c r="B588" s="9"/>
      <c r="C588" s="9"/>
      <c r="D588" s="9"/>
      <c r="E588" s="9"/>
      <c r="F588" s="9"/>
      <c r="G588" s="9"/>
      <c r="H588" s="9"/>
    </row>
    <row r="589" spans="1:8" ht="14.25" customHeight="1">
      <c r="A589" s="9"/>
      <c r="B589" s="9"/>
      <c r="C589" s="9"/>
      <c r="D589" s="9"/>
      <c r="E589" s="9"/>
      <c r="F589" s="9"/>
      <c r="G589" s="9"/>
      <c r="H589" s="9"/>
    </row>
    <row r="590" spans="1:8" ht="14.25" customHeight="1">
      <c r="A590" s="9"/>
      <c r="B590" s="9"/>
      <c r="C590" s="9"/>
      <c r="D590" s="9"/>
      <c r="E590" s="9"/>
      <c r="F590" s="9"/>
      <c r="G590" s="9"/>
      <c r="H590" s="9"/>
    </row>
    <row r="591" spans="1:8" ht="14.25" customHeight="1">
      <c r="A591" s="9"/>
      <c r="B591" s="9"/>
      <c r="C591" s="9"/>
      <c r="D591" s="9"/>
      <c r="E591" s="9"/>
      <c r="F591" s="9"/>
      <c r="G591" s="9"/>
      <c r="H591" s="9"/>
    </row>
    <row r="592" spans="1:8" ht="14.25" customHeight="1">
      <c r="A592" s="9"/>
      <c r="B592" s="9"/>
      <c r="C592" s="9"/>
      <c r="D592" s="9"/>
      <c r="E592" s="9"/>
      <c r="F592" s="9"/>
      <c r="G592" s="9"/>
      <c r="H592" s="9"/>
    </row>
    <row r="593" spans="1:8" ht="14.25" customHeight="1">
      <c r="A593" s="9"/>
      <c r="B593" s="9"/>
      <c r="C593" s="9"/>
      <c r="D593" s="9"/>
      <c r="E593" s="9"/>
      <c r="F593" s="9"/>
      <c r="G593" s="9"/>
      <c r="H593" s="9"/>
    </row>
    <row r="594" spans="1:8" ht="14.25" customHeight="1">
      <c r="A594" s="9"/>
      <c r="B594" s="9"/>
      <c r="C594" s="9"/>
      <c r="D594" s="9"/>
      <c r="E594" s="9"/>
      <c r="F594" s="9"/>
      <c r="G594" s="9"/>
      <c r="H594" s="9"/>
    </row>
    <row r="595" spans="1:8" ht="14.25" customHeight="1">
      <c r="A595" s="9"/>
      <c r="B595" s="9"/>
      <c r="C595" s="9"/>
      <c r="D595" s="9"/>
      <c r="E595" s="9"/>
      <c r="F595" s="9"/>
      <c r="G595" s="9"/>
      <c r="H595" s="9"/>
    </row>
    <row r="596" spans="1:8" ht="14.25" customHeight="1">
      <c r="A596" s="9"/>
      <c r="B596" s="9"/>
      <c r="C596" s="9"/>
      <c r="D596" s="9"/>
      <c r="E596" s="9"/>
      <c r="F596" s="9"/>
      <c r="G596" s="9"/>
      <c r="H596" s="9"/>
    </row>
    <row r="597" spans="1:8" ht="14.25" customHeight="1">
      <c r="A597" s="9"/>
      <c r="B597" s="9"/>
      <c r="C597" s="9"/>
      <c r="D597" s="9"/>
      <c r="E597" s="9"/>
      <c r="F597" s="9"/>
      <c r="G597" s="9"/>
      <c r="H597" s="9"/>
    </row>
    <row r="598" spans="1:8" ht="14.25" customHeight="1">
      <c r="A598" s="9"/>
      <c r="B598" s="9"/>
      <c r="C598" s="9"/>
      <c r="D598" s="9"/>
      <c r="E598" s="9"/>
      <c r="F598" s="9"/>
      <c r="G598" s="9"/>
      <c r="H598" s="9"/>
    </row>
    <row r="599" spans="1:8" ht="14.25" customHeight="1">
      <c r="A599" s="9"/>
      <c r="B599" s="9"/>
      <c r="C599" s="9"/>
      <c r="D599" s="9"/>
      <c r="E599" s="9"/>
      <c r="F599" s="9"/>
      <c r="G599" s="9"/>
      <c r="H599" s="9"/>
    </row>
    <row r="600" spans="1:8" ht="14.25" customHeight="1">
      <c r="A600" s="9"/>
      <c r="B600" s="9"/>
      <c r="C600" s="9"/>
      <c r="D600" s="9"/>
      <c r="E600" s="9"/>
      <c r="F600" s="9"/>
      <c r="G600" s="9"/>
      <c r="H600" s="9"/>
    </row>
    <row r="601" spans="1:8" ht="14.25" customHeight="1">
      <c r="A601" s="9"/>
      <c r="B601" s="9"/>
      <c r="C601" s="9"/>
      <c r="D601" s="9"/>
      <c r="E601" s="9"/>
      <c r="F601" s="9"/>
      <c r="G601" s="9"/>
      <c r="H601" s="9"/>
    </row>
    <row r="602" spans="1:8" ht="14.25" customHeight="1">
      <c r="A602" s="9"/>
      <c r="B602" s="9"/>
      <c r="C602" s="9"/>
      <c r="D602" s="9"/>
      <c r="E602" s="9"/>
      <c r="F602" s="9"/>
      <c r="G602" s="9"/>
      <c r="H602" s="9"/>
    </row>
    <row r="603" spans="1:8" ht="14.25" customHeight="1">
      <c r="A603" s="9"/>
      <c r="B603" s="9"/>
      <c r="C603" s="9"/>
      <c r="D603" s="9"/>
      <c r="E603" s="9"/>
      <c r="F603" s="9"/>
      <c r="G603" s="9"/>
      <c r="H603" s="9"/>
    </row>
    <row r="604" spans="1:8" ht="14.25" customHeight="1">
      <c r="A604" s="9"/>
      <c r="B604" s="9"/>
      <c r="C604" s="9"/>
      <c r="D604" s="9"/>
      <c r="E604" s="9"/>
      <c r="F604" s="9"/>
      <c r="G604" s="9"/>
      <c r="H604" s="9"/>
    </row>
    <row r="605" spans="1:8" ht="14.25" customHeight="1">
      <c r="A605" s="9"/>
      <c r="B605" s="9"/>
      <c r="C605" s="9"/>
      <c r="D605" s="9"/>
      <c r="E605" s="9"/>
      <c r="F605" s="9"/>
      <c r="G605" s="9"/>
      <c r="H605" s="9"/>
    </row>
    <row r="606" spans="1:8" ht="14.25" customHeight="1">
      <c r="A606" s="9"/>
      <c r="B606" s="9"/>
      <c r="C606" s="9"/>
      <c r="D606" s="9"/>
      <c r="E606" s="9"/>
      <c r="F606" s="9"/>
      <c r="G606" s="9"/>
      <c r="H606" s="9"/>
    </row>
    <row r="607" spans="1:8" ht="14.25" customHeight="1">
      <c r="A607" s="9"/>
      <c r="B607" s="9"/>
      <c r="C607" s="9"/>
      <c r="D607" s="9"/>
      <c r="E607" s="9"/>
      <c r="F607" s="9"/>
      <c r="G607" s="9"/>
      <c r="H607" s="9"/>
    </row>
    <row r="608" spans="1:8" ht="14.25" customHeight="1">
      <c r="A608" s="9"/>
      <c r="B608" s="9"/>
      <c r="C608" s="9"/>
      <c r="D608" s="9"/>
      <c r="E608" s="9"/>
      <c r="F608" s="9"/>
      <c r="G608" s="9"/>
      <c r="H608" s="9"/>
    </row>
    <row r="609" spans="1:8" ht="14.25" customHeight="1">
      <c r="A609" s="9"/>
      <c r="B609" s="9"/>
      <c r="C609" s="9"/>
      <c r="D609" s="9"/>
      <c r="E609" s="9"/>
      <c r="F609" s="9"/>
      <c r="G609" s="9"/>
      <c r="H609" s="9"/>
    </row>
    <row r="610" spans="1:8" ht="14.25" customHeight="1">
      <c r="A610" s="9"/>
      <c r="B610" s="9"/>
      <c r="C610" s="9"/>
      <c r="D610" s="9"/>
      <c r="E610" s="9"/>
      <c r="F610" s="9"/>
      <c r="G610" s="9"/>
      <c r="H610" s="9"/>
    </row>
    <row r="611" spans="1:8" ht="14.25" customHeight="1">
      <c r="A611" s="9"/>
      <c r="B611" s="9"/>
      <c r="C611" s="9"/>
      <c r="D611" s="9"/>
      <c r="E611" s="9"/>
      <c r="F611" s="9"/>
      <c r="G611" s="9"/>
      <c r="H611" s="9"/>
    </row>
    <row r="612" spans="1:8" ht="14.25" customHeight="1">
      <c r="A612" s="9"/>
      <c r="B612" s="9"/>
      <c r="C612" s="9"/>
      <c r="D612" s="9"/>
      <c r="E612" s="9"/>
      <c r="F612" s="9"/>
      <c r="G612" s="9"/>
      <c r="H612" s="9"/>
    </row>
    <row r="613" spans="1:8" ht="14.25" customHeight="1">
      <c r="A613" s="9"/>
      <c r="B613" s="9"/>
      <c r="C613" s="9"/>
      <c r="D613" s="9"/>
      <c r="E613" s="9"/>
      <c r="F613" s="9"/>
      <c r="G613" s="9"/>
      <c r="H613" s="9"/>
    </row>
    <row r="614" spans="1:8" ht="14.25" customHeight="1">
      <c r="A614" s="9"/>
      <c r="B614" s="9"/>
      <c r="C614" s="9"/>
      <c r="D614" s="9"/>
      <c r="E614" s="9"/>
      <c r="F614" s="9"/>
      <c r="G614" s="9"/>
      <c r="H614" s="9"/>
    </row>
    <row r="615" spans="1:8" ht="14.25" customHeight="1">
      <c r="A615" s="9"/>
      <c r="B615" s="9"/>
      <c r="C615" s="9"/>
      <c r="D615" s="9"/>
      <c r="E615" s="9"/>
      <c r="F615" s="9"/>
      <c r="G615" s="9"/>
      <c r="H615" s="9"/>
    </row>
    <row r="616" spans="1:8" ht="14.25" customHeight="1">
      <c r="A616" s="9"/>
      <c r="B616" s="9"/>
      <c r="C616" s="9"/>
      <c r="D616" s="9"/>
      <c r="E616" s="9"/>
      <c r="F616" s="9"/>
      <c r="G616" s="9"/>
      <c r="H616" s="9"/>
    </row>
    <row r="617" spans="1:8" ht="14.25" customHeight="1">
      <c r="A617" s="9"/>
      <c r="B617" s="9"/>
      <c r="C617" s="9"/>
      <c r="D617" s="9"/>
      <c r="E617" s="9"/>
      <c r="F617" s="9"/>
      <c r="G617" s="9"/>
      <c r="H617" s="9"/>
    </row>
    <row r="618" spans="1:8" ht="14.25" customHeight="1">
      <c r="A618" s="9"/>
      <c r="B618" s="9"/>
      <c r="C618" s="9"/>
      <c r="D618" s="9"/>
      <c r="E618" s="9"/>
      <c r="F618" s="9"/>
      <c r="G618" s="9"/>
      <c r="H618" s="9"/>
    </row>
    <row r="619" spans="1:8" ht="14.25" customHeight="1">
      <c r="A619" s="9"/>
      <c r="B619" s="9"/>
      <c r="C619" s="9"/>
      <c r="D619" s="9"/>
      <c r="E619" s="9"/>
      <c r="F619" s="9"/>
      <c r="G619" s="9"/>
      <c r="H619" s="9"/>
    </row>
    <row r="620" spans="1:8" ht="14.25" customHeight="1">
      <c r="A620" s="9"/>
      <c r="B620" s="9"/>
      <c r="C620" s="9"/>
      <c r="D620" s="9"/>
      <c r="E620" s="9"/>
      <c r="F620" s="9"/>
      <c r="G620" s="9"/>
      <c r="H620" s="9"/>
    </row>
    <row r="621" spans="1:8" ht="14.25" customHeight="1">
      <c r="A621" s="9"/>
      <c r="B621" s="9"/>
      <c r="C621" s="9"/>
      <c r="D621" s="9"/>
      <c r="E621" s="9"/>
      <c r="F621" s="9"/>
      <c r="G621" s="9"/>
      <c r="H621" s="9"/>
    </row>
    <row r="622" spans="1:8" ht="14.25" customHeight="1">
      <c r="A622" s="9"/>
      <c r="B622" s="9"/>
      <c r="C622" s="9"/>
      <c r="D622" s="9"/>
      <c r="E622" s="9"/>
      <c r="F622" s="9"/>
      <c r="G622" s="9"/>
      <c r="H622" s="9"/>
    </row>
    <row r="623" spans="1:8" ht="14.25" customHeight="1">
      <c r="A623" s="9"/>
      <c r="B623" s="9"/>
      <c r="C623" s="9"/>
      <c r="D623" s="9"/>
      <c r="E623" s="9"/>
      <c r="F623" s="9"/>
      <c r="G623" s="9"/>
      <c r="H623" s="9"/>
    </row>
    <row r="624" spans="1:8" ht="14.25" customHeight="1">
      <c r="A624" s="9"/>
      <c r="B624" s="9"/>
      <c r="C624" s="9"/>
      <c r="D624" s="9"/>
      <c r="E624" s="9"/>
      <c r="F624" s="9"/>
      <c r="G624" s="9"/>
      <c r="H624" s="9"/>
    </row>
    <row r="625" spans="1:8" ht="14.25" customHeight="1">
      <c r="A625" s="9"/>
      <c r="B625" s="9"/>
      <c r="C625" s="9"/>
      <c r="D625" s="9"/>
      <c r="E625" s="9"/>
      <c r="F625" s="9"/>
      <c r="G625" s="9"/>
      <c r="H625" s="9"/>
    </row>
    <row r="626" spans="1:8" ht="14.25" customHeight="1">
      <c r="A626" s="9"/>
      <c r="B626" s="9"/>
      <c r="C626" s="9"/>
      <c r="D626" s="9"/>
      <c r="E626" s="9"/>
      <c r="F626" s="9"/>
      <c r="G626" s="9"/>
      <c r="H626" s="9"/>
    </row>
    <row r="627" spans="1:8" ht="14.25" customHeight="1">
      <c r="A627" s="9"/>
      <c r="B627" s="9"/>
      <c r="C627" s="9"/>
      <c r="D627" s="9"/>
      <c r="E627" s="9"/>
      <c r="F627" s="9"/>
      <c r="G627" s="9"/>
      <c r="H627" s="9"/>
    </row>
    <row r="628" spans="1:8" ht="14.25" customHeight="1">
      <c r="A628" s="9"/>
      <c r="B628" s="9"/>
      <c r="C628" s="9"/>
      <c r="D628" s="9"/>
      <c r="E628" s="9"/>
      <c r="F628" s="9"/>
      <c r="G628" s="9"/>
      <c r="H628" s="9"/>
    </row>
    <row r="629" spans="1:8" ht="14.25" customHeight="1">
      <c r="A629" s="9"/>
      <c r="B629" s="9"/>
      <c r="C629" s="9"/>
      <c r="D629" s="9"/>
      <c r="E629" s="9"/>
      <c r="F629" s="9"/>
      <c r="G629" s="9"/>
      <c r="H629" s="9"/>
    </row>
    <row r="630" spans="1:8" ht="14.25" customHeight="1">
      <c r="A630" s="9"/>
      <c r="B630" s="9"/>
      <c r="C630" s="9"/>
      <c r="D630" s="9"/>
      <c r="E630" s="9"/>
      <c r="F630" s="9"/>
      <c r="G630" s="9"/>
      <c r="H630" s="9"/>
    </row>
    <row r="631" spans="1:8" ht="14.25" customHeight="1">
      <c r="A631" s="9"/>
      <c r="B631" s="9"/>
      <c r="C631" s="9"/>
      <c r="D631" s="9"/>
      <c r="E631" s="9"/>
      <c r="F631" s="9"/>
      <c r="G631" s="9"/>
      <c r="H631" s="9"/>
    </row>
    <row r="632" spans="1:8" ht="14.25" customHeight="1">
      <c r="A632" s="9"/>
      <c r="B632" s="9"/>
      <c r="C632" s="9"/>
      <c r="D632" s="9"/>
      <c r="E632" s="9"/>
      <c r="F632" s="9"/>
      <c r="G632" s="9"/>
      <c r="H632" s="9"/>
    </row>
    <row r="633" spans="1:8" ht="14.25" customHeight="1">
      <c r="A633" s="9"/>
      <c r="B633" s="9"/>
      <c r="C633" s="9"/>
      <c r="D633" s="9"/>
      <c r="E633" s="9"/>
      <c r="F633" s="9"/>
      <c r="G633" s="9"/>
      <c r="H633" s="9"/>
    </row>
    <row r="634" spans="1:8" ht="14.25" customHeight="1">
      <c r="A634" s="9"/>
      <c r="B634" s="9"/>
      <c r="C634" s="9"/>
      <c r="D634" s="9"/>
      <c r="E634" s="9"/>
      <c r="F634" s="9"/>
      <c r="G634" s="9"/>
      <c r="H634" s="9"/>
    </row>
    <row r="635" spans="1:8" ht="14.25" customHeight="1">
      <c r="A635" s="9"/>
      <c r="B635" s="9"/>
      <c r="C635" s="9"/>
      <c r="D635" s="9"/>
      <c r="E635" s="9"/>
      <c r="F635" s="9"/>
      <c r="G635" s="9"/>
      <c r="H635" s="9"/>
    </row>
    <row r="636" spans="1:8" ht="14.25" customHeight="1">
      <c r="A636" s="9"/>
      <c r="B636" s="9"/>
      <c r="C636" s="9"/>
      <c r="D636" s="9"/>
      <c r="E636" s="9"/>
      <c r="F636" s="9"/>
      <c r="G636" s="9"/>
      <c r="H636" s="9"/>
    </row>
    <row r="637" spans="1:8" ht="14.25" customHeight="1">
      <c r="A637" s="9"/>
      <c r="B637" s="9"/>
      <c r="C637" s="9"/>
      <c r="D637" s="9"/>
      <c r="E637" s="9"/>
      <c r="F637" s="9"/>
      <c r="G637" s="9"/>
      <c r="H637" s="9"/>
    </row>
    <row r="638" spans="1:8" ht="14.25" customHeight="1">
      <c r="A638" s="9"/>
      <c r="B638" s="9"/>
      <c r="C638" s="9"/>
      <c r="D638" s="9"/>
      <c r="E638" s="9"/>
      <c r="F638" s="9"/>
      <c r="G638" s="9"/>
      <c r="H638" s="9"/>
    </row>
    <row r="639" spans="1:8" ht="14.25" customHeight="1">
      <c r="A639" s="9"/>
      <c r="B639" s="9"/>
      <c r="C639" s="9"/>
      <c r="D639" s="9"/>
      <c r="E639" s="9"/>
      <c r="F639" s="9"/>
      <c r="G639" s="9"/>
      <c r="H639" s="9"/>
    </row>
    <row r="640" spans="1:8" ht="14.25" customHeight="1">
      <c r="A640" s="9"/>
      <c r="B640" s="9"/>
      <c r="C640" s="9"/>
      <c r="D640" s="9"/>
      <c r="E640" s="9"/>
      <c r="F640" s="9"/>
      <c r="G640" s="9"/>
      <c r="H640" s="9"/>
    </row>
    <row r="641" spans="1:8" ht="14.25" customHeight="1">
      <c r="A641" s="9"/>
      <c r="B641" s="9"/>
      <c r="C641" s="9"/>
      <c r="D641" s="9"/>
      <c r="E641" s="9"/>
      <c r="F641" s="9"/>
      <c r="G641" s="9"/>
      <c r="H641" s="9"/>
    </row>
    <row r="642" spans="1:8" ht="14.25" customHeight="1">
      <c r="A642" s="9"/>
      <c r="B642" s="9"/>
      <c r="C642" s="9"/>
      <c r="D642" s="9"/>
      <c r="E642" s="9"/>
      <c r="F642" s="9"/>
      <c r="G642" s="9"/>
      <c r="H642" s="9"/>
    </row>
    <row r="643" spans="1:8" ht="14.25" customHeight="1">
      <c r="A643" s="9"/>
      <c r="B643" s="9"/>
      <c r="C643" s="9"/>
      <c r="D643" s="9"/>
      <c r="E643" s="9"/>
      <c r="F643" s="9"/>
      <c r="G643" s="9"/>
      <c r="H643" s="9"/>
    </row>
    <row r="644" spans="1:8" ht="14.25" customHeight="1">
      <c r="A644" s="9"/>
      <c r="B644" s="9"/>
      <c r="C644" s="9"/>
      <c r="D644" s="9"/>
      <c r="E644" s="9"/>
      <c r="F644" s="9"/>
      <c r="G644" s="9"/>
      <c r="H644" s="9"/>
    </row>
    <row r="645" spans="1:8" ht="14.25" customHeight="1">
      <c r="A645" s="9"/>
      <c r="B645" s="9"/>
      <c r="C645" s="9"/>
      <c r="D645" s="9"/>
      <c r="E645" s="9"/>
      <c r="F645" s="9"/>
      <c r="G645" s="9"/>
      <c r="H645" s="9"/>
    </row>
    <row r="646" spans="1:8" ht="14.25" customHeight="1">
      <c r="A646" s="9"/>
      <c r="B646" s="9"/>
      <c r="C646" s="9"/>
      <c r="D646" s="9"/>
      <c r="E646" s="9"/>
      <c r="F646" s="9"/>
      <c r="G646" s="9"/>
      <c r="H646" s="9"/>
    </row>
    <row r="647" spans="1:8" ht="14.25" customHeight="1">
      <c r="A647" s="9"/>
      <c r="B647" s="9"/>
      <c r="C647" s="9"/>
      <c r="D647" s="9"/>
      <c r="E647" s="9"/>
      <c r="F647" s="9"/>
      <c r="G647" s="9"/>
      <c r="H647" s="9"/>
    </row>
    <row r="648" spans="1:8" ht="14.25" customHeight="1">
      <c r="A648" s="9"/>
      <c r="B648" s="9"/>
      <c r="C648" s="9"/>
      <c r="D648" s="9"/>
      <c r="E648" s="9"/>
      <c r="F648" s="9"/>
      <c r="G648" s="9"/>
      <c r="H648" s="9"/>
    </row>
    <row r="649" spans="1:8" ht="14.25" customHeight="1">
      <c r="A649" s="9"/>
      <c r="B649" s="9"/>
      <c r="C649" s="9"/>
      <c r="D649" s="9"/>
      <c r="E649" s="9"/>
      <c r="F649" s="9"/>
      <c r="G649" s="9"/>
      <c r="H649" s="9"/>
    </row>
    <row r="650" spans="1:8" ht="14.25" customHeight="1">
      <c r="A650" s="9"/>
      <c r="B650" s="9"/>
      <c r="C650" s="9"/>
      <c r="D650" s="9"/>
      <c r="E650" s="9"/>
      <c r="F650" s="9"/>
      <c r="G650" s="9"/>
      <c r="H650" s="9"/>
    </row>
    <row r="651" spans="1:8" ht="14.25" customHeight="1">
      <c r="A651" s="9"/>
      <c r="B651" s="9"/>
      <c r="C651" s="9"/>
      <c r="D651" s="9"/>
      <c r="E651" s="9"/>
      <c r="F651" s="9"/>
      <c r="G651" s="9"/>
      <c r="H651" s="9"/>
    </row>
    <row r="652" spans="1:8" ht="14.25" customHeight="1">
      <c r="A652" s="9"/>
      <c r="B652" s="9"/>
      <c r="C652" s="9"/>
      <c r="D652" s="9"/>
      <c r="E652" s="9"/>
      <c r="F652" s="9"/>
      <c r="G652" s="9"/>
      <c r="H652" s="9"/>
    </row>
    <row r="653" spans="1:8" ht="14.25" customHeight="1">
      <c r="A653" s="9"/>
      <c r="B653" s="9"/>
      <c r="C653" s="9"/>
      <c r="D653" s="9"/>
      <c r="E653" s="9"/>
      <c r="F653" s="9"/>
      <c r="G653" s="9"/>
      <c r="H653" s="9"/>
    </row>
    <row r="654" spans="1:8" ht="14.25" customHeight="1">
      <c r="A654" s="9"/>
      <c r="B654" s="9"/>
      <c r="C654" s="9"/>
      <c r="D654" s="9"/>
      <c r="E654" s="9"/>
      <c r="F654" s="9"/>
      <c r="G654" s="9"/>
      <c r="H654" s="9"/>
    </row>
    <row r="655" spans="1:8" ht="14.25" customHeight="1">
      <c r="A655" s="9"/>
      <c r="B655" s="9"/>
      <c r="C655" s="9"/>
      <c r="D655" s="9"/>
      <c r="E655" s="9"/>
      <c r="F655" s="9"/>
      <c r="G655" s="9"/>
      <c r="H655" s="9"/>
    </row>
    <row r="656" spans="1:8" ht="14.25" customHeight="1">
      <c r="A656" s="9"/>
      <c r="B656" s="9"/>
      <c r="C656" s="9"/>
      <c r="D656" s="9"/>
      <c r="E656" s="9"/>
      <c r="F656" s="9"/>
      <c r="G656" s="9"/>
      <c r="H656" s="9"/>
    </row>
    <row r="657" spans="1:8" ht="14.25" customHeight="1">
      <c r="A657" s="9"/>
      <c r="B657" s="9"/>
      <c r="C657" s="9"/>
      <c r="D657" s="9"/>
      <c r="E657" s="9"/>
      <c r="F657" s="9"/>
      <c r="G657" s="9"/>
      <c r="H657" s="9"/>
    </row>
    <row r="658" spans="1:8" ht="14.25" customHeight="1">
      <c r="A658" s="9"/>
      <c r="B658" s="9"/>
      <c r="C658" s="9"/>
      <c r="D658" s="9"/>
      <c r="E658" s="9"/>
      <c r="F658" s="9"/>
      <c r="G658" s="9"/>
      <c r="H658" s="9"/>
    </row>
    <row r="659" spans="1:8" ht="14.25" customHeight="1">
      <c r="A659" s="9"/>
      <c r="B659" s="9"/>
      <c r="C659" s="9"/>
      <c r="D659" s="9"/>
      <c r="E659" s="9"/>
      <c r="F659" s="9"/>
      <c r="G659" s="9"/>
      <c r="H659" s="9"/>
    </row>
    <row r="660" spans="1:8" ht="14.25" customHeight="1">
      <c r="A660" s="9"/>
      <c r="B660" s="9"/>
      <c r="C660" s="9"/>
      <c r="D660" s="9"/>
      <c r="E660" s="9"/>
      <c r="F660" s="9"/>
      <c r="G660" s="9"/>
      <c r="H660" s="9"/>
    </row>
    <row r="661" spans="1:8" ht="14.25" customHeight="1">
      <c r="A661" s="9"/>
      <c r="B661" s="9"/>
      <c r="C661" s="9"/>
      <c r="D661" s="9"/>
      <c r="E661" s="9"/>
      <c r="F661" s="9"/>
      <c r="G661" s="9"/>
      <c r="H661" s="9"/>
    </row>
    <row r="662" spans="1:8" ht="14.25" customHeight="1">
      <c r="A662" s="9"/>
      <c r="B662" s="9"/>
      <c r="C662" s="9"/>
      <c r="D662" s="9"/>
      <c r="E662" s="9"/>
      <c r="F662" s="9"/>
      <c r="G662" s="9"/>
      <c r="H662" s="9"/>
    </row>
    <row r="663" spans="1:8" ht="14.25" customHeight="1">
      <c r="A663" s="9"/>
      <c r="B663" s="9"/>
      <c r="C663" s="9"/>
      <c r="D663" s="9"/>
      <c r="E663" s="9"/>
      <c r="F663" s="9"/>
      <c r="G663" s="9"/>
      <c r="H663" s="9"/>
    </row>
    <row r="664" spans="1:8" ht="14.25" customHeight="1">
      <c r="A664" s="9"/>
      <c r="B664" s="9"/>
      <c r="C664" s="9"/>
      <c r="D664" s="9"/>
      <c r="E664" s="9"/>
      <c r="F664" s="9"/>
      <c r="G664" s="9"/>
      <c r="H664" s="9"/>
    </row>
    <row r="665" spans="1:8" ht="14.25" customHeight="1">
      <c r="A665" s="9"/>
      <c r="B665" s="9"/>
      <c r="C665" s="9"/>
      <c r="D665" s="9"/>
      <c r="E665" s="9"/>
      <c r="F665" s="9"/>
      <c r="G665" s="9"/>
      <c r="H665" s="9"/>
    </row>
    <row r="666" spans="1:8" ht="14.25" customHeight="1">
      <c r="A666" s="9"/>
      <c r="B666" s="9"/>
      <c r="C666" s="9"/>
      <c r="D666" s="9"/>
      <c r="E666" s="9"/>
      <c r="F666" s="9"/>
      <c r="G666" s="9"/>
      <c r="H666" s="9"/>
    </row>
    <row r="667" spans="1:8" ht="14.25" customHeight="1">
      <c r="A667" s="9"/>
      <c r="B667" s="9"/>
      <c r="C667" s="9"/>
      <c r="D667" s="9"/>
      <c r="E667" s="9"/>
      <c r="F667" s="9"/>
      <c r="G667" s="9"/>
      <c r="H667" s="9"/>
    </row>
    <row r="668" spans="1:8" ht="14.25" customHeight="1">
      <c r="A668" s="9"/>
      <c r="B668" s="9"/>
      <c r="C668" s="9"/>
      <c r="D668" s="9"/>
      <c r="E668" s="9"/>
      <c r="F668" s="9"/>
      <c r="G668" s="9"/>
      <c r="H668" s="9"/>
    </row>
    <row r="669" spans="1:8" ht="14.25" customHeight="1">
      <c r="A669" s="9"/>
      <c r="B669" s="9"/>
      <c r="C669" s="9"/>
      <c r="D669" s="9"/>
      <c r="E669" s="9"/>
      <c r="F669" s="9"/>
      <c r="G669" s="9"/>
      <c r="H669" s="9"/>
    </row>
    <row r="670" spans="1:8" ht="14.25" customHeight="1">
      <c r="A670" s="9"/>
      <c r="B670" s="9"/>
      <c r="C670" s="9"/>
      <c r="D670" s="9"/>
      <c r="E670" s="9"/>
      <c r="F670" s="9"/>
      <c r="G670" s="9"/>
      <c r="H670" s="9"/>
    </row>
    <row r="671" spans="1:8" ht="14.25" customHeight="1">
      <c r="A671" s="9"/>
      <c r="B671" s="9"/>
      <c r="C671" s="9"/>
      <c r="D671" s="9"/>
      <c r="E671" s="9"/>
      <c r="F671" s="9"/>
      <c r="G671" s="9"/>
      <c r="H671" s="9"/>
    </row>
    <row r="672" spans="1:8" ht="14.25" customHeight="1">
      <c r="A672" s="9"/>
      <c r="B672" s="9"/>
      <c r="C672" s="9"/>
      <c r="D672" s="9"/>
      <c r="E672" s="9"/>
      <c r="F672" s="9"/>
      <c r="G672" s="9"/>
      <c r="H672" s="9"/>
    </row>
    <row r="673" spans="1:8" ht="14.25" customHeight="1">
      <c r="A673" s="9"/>
      <c r="B673" s="9"/>
      <c r="C673" s="9"/>
      <c r="D673" s="9"/>
      <c r="E673" s="9"/>
      <c r="F673" s="9"/>
      <c r="G673" s="9"/>
      <c r="H673" s="9"/>
    </row>
    <row r="674" spans="1:8" ht="14.25" customHeight="1">
      <c r="A674" s="9"/>
      <c r="B674" s="9"/>
      <c r="C674" s="9"/>
      <c r="D674" s="9"/>
      <c r="E674" s="9"/>
      <c r="F674" s="9"/>
      <c r="G674" s="9"/>
      <c r="H674" s="9"/>
    </row>
    <row r="675" spans="1:8" ht="14.25" customHeight="1">
      <c r="A675" s="9"/>
      <c r="B675" s="9"/>
      <c r="C675" s="9"/>
      <c r="D675" s="9"/>
      <c r="E675" s="9"/>
      <c r="F675" s="9"/>
      <c r="G675" s="9"/>
      <c r="H675" s="9"/>
    </row>
    <row r="676" spans="1:8" ht="14.25" customHeight="1">
      <c r="A676" s="9"/>
      <c r="B676" s="9"/>
      <c r="C676" s="9"/>
      <c r="D676" s="9"/>
      <c r="E676" s="9"/>
      <c r="F676" s="9"/>
      <c r="G676" s="9"/>
      <c r="H676" s="9"/>
    </row>
    <row r="677" spans="1:8" ht="14.25" customHeight="1">
      <c r="A677" s="9"/>
      <c r="B677" s="9"/>
      <c r="C677" s="9"/>
      <c r="D677" s="9"/>
      <c r="E677" s="9"/>
      <c r="F677" s="9"/>
      <c r="G677" s="9"/>
      <c r="H677" s="9"/>
    </row>
    <row r="678" spans="1:8" ht="14.25" customHeight="1">
      <c r="A678" s="9"/>
      <c r="B678" s="9"/>
      <c r="C678" s="9"/>
      <c r="D678" s="9"/>
      <c r="E678" s="9"/>
      <c r="F678" s="9"/>
      <c r="G678" s="9"/>
      <c r="H678" s="9"/>
    </row>
    <row r="679" spans="1:8" ht="14.25" customHeight="1">
      <c r="A679" s="9"/>
      <c r="B679" s="9"/>
      <c r="C679" s="9"/>
      <c r="D679" s="9"/>
      <c r="E679" s="9"/>
      <c r="F679" s="9"/>
      <c r="G679" s="9"/>
      <c r="H679" s="9"/>
    </row>
    <row r="680" spans="1:8" ht="14.25" customHeight="1">
      <c r="A680" s="9"/>
      <c r="B680" s="9"/>
      <c r="C680" s="9"/>
      <c r="D680" s="9"/>
      <c r="E680" s="9"/>
      <c r="F680" s="9"/>
      <c r="G680" s="9"/>
      <c r="H680" s="9"/>
    </row>
    <row r="681" spans="1:8" ht="14.25" customHeight="1">
      <c r="A681" s="9"/>
      <c r="B681" s="9"/>
      <c r="C681" s="9"/>
      <c r="D681" s="9"/>
      <c r="E681" s="9"/>
      <c r="F681" s="9"/>
      <c r="G681" s="9"/>
      <c r="H681" s="9"/>
    </row>
    <row r="682" spans="1:8" ht="14.25" customHeight="1">
      <c r="A682" s="9"/>
      <c r="B682" s="9"/>
      <c r="C682" s="9"/>
      <c r="D682" s="9"/>
      <c r="E682" s="9"/>
      <c r="F682" s="9"/>
      <c r="G682" s="9"/>
      <c r="H682" s="9"/>
    </row>
    <row r="683" spans="1:8" ht="14.25" customHeight="1">
      <c r="A683" s="9"/>
      <c r="B683" s="9"/>
      <c r="C683" s="9"/>
      <c r="D683" s="9"/>
      <c r="E683" s="9"/>
      <c r="F683" s="9"/>
      <c r="G683" s="9"/>
      <c r="H683" s="9"/>
    </row>
    <row r="684" spans="1:8" ht="14.25" customHeight="1">
      <c r="A684" s="9"/>
      <c r="B684" s="9"/>
      <c r="C684" s="9"/>
      <c r="D684" s="9"/>
      <c r="E684" s="9"/>
      <c r="F684" s="9"/>
      <c r="G684" s="9"/>
      <c r="H684" s="9"/>
    </row>
    <row r="685" spans="1:8" ht="14.25" customHeight="1">
      <c r="A685" s="9"/>
      <c r="B685" s="9"/>
      <c r="C685" s="9"/>
      <c r="D685" s="9"/>
      <c r="E685" s="9"/>
      <c r="F685" s="9"/>
      <c r="G685" s="9"/>
      <c r="H685" s="9"/>
    </row>
    <row r="686" spans="1:8" ht="14.25" customHeight="1">
      <c r="A686" s="9"/>
      <c r="B686" s="9"/>
      <c r="C686" s="9"/>
      <c r="D686" s="9"/>
      <c r="E686" s="9"/>
      <c r="F686" s="9"/>
      <c r="G686" s="9"/>
      <c r="H686" s="9"/>
    </row>
    <row r="687" spans="1:8" ht="14.25" customHeight="1">
      <c r="A687" s="9"/>
      <c r="B687" s="9"/>
      <c r="C687" s="9"/>
      <c r="D687" s="9"/>
      <c r="E687" s="9"/>
      <c r="F687" s="9"/>
      <c r="G687" s="9"/>
      <c r="H687" s="9"/>
    </row>
    <row r="688" spans="1:8" ht="14.25" customHeight="1">
      <c r="A688" s="9"/>
      <c r="B688" s="9"/>
      <c r="C688" s="9"/>
      <c r="D688" s="9"/>
      <c r="E688" s="9"/>
      <c r="F688" s="9"/>
      <c r="G688" s="9"/>
      <c r="H688" s="9"/>
    </row>
    <row r="689" spans="1:8" ht="14.25" customHeight="1">
      <c r="A689" s="9"/>
      <c r="B689" s="9"/>
      <c r="C689" s="9"/>
      <c r="D689" s="9"/>
      <c r="E689" s="9"/>
      <c r="F689" s="9"/>
      <c r="G689" s="9"/>
      <c r="H689" s="9"/>
    </row>
    <row r="690" spans="1:8" ht="14.25" customHeight="1">
      <c r="A690" s="9"/>
      <c r="B690" s="9"/>
      <c r="C690" s="9"/>
      <c r="D690" s="9"/>
      <c r="E690" s="9"/>
      <c r="F690" s="9"/>
      <c r="G690" s="9"/>
      <c r="H690" s="9"/>
    </row>
    <row r="691" spans="1:8" ht="14.25" customHeight="1">
      <c r="A691" s="9"/>
      <c r="B691" s="9"/>
      <c r="C691" s="9"/>
      <c r="D691" s="9"/>
      <c r="E691" s="9"/>
      <c r="F691" s="9"/>
      <c r="G691" s="9"/>
      <c r="H691" s="9"/>
    </row>
    <row r="692" spans="1:8" ht="14.25" customHeight="1">
      <c r="A692" s="9"/>
      <c r="B692" s="9"/>
      <c r="C692" s="9"/>
      <c r="D692" s="9"/>
      <c r="E692" s="9"/>
      <c r="F692" s="9"/>
      <c r="G692" s="9"/>
      <c r="H692" s="9"/>
    </row>
    <row r="693" spans="1:8" ht="14.25" customHeight="1">
      <c r="A693" s="9"/>
      <c r="B693" s="9"/>
      <c r="C693" s="9"/>
      <c r="D693" s="9"/>
      <c r="E693" s="9"/>
      <c r="F693" s="9"/>
      <c r="G693" s="9"/>
      <c r="H693" s="9"/>
    </row>
    <row r="694" spans="1:8" ht="14.25" customHeight="1">
      <c r="A694" s="9"/>
      <c r="B694" s="9"/>
      <c r="C694" s="9"/>
      <c r="D694" s="9"/>
      <c r="E694" s="9"/>
      <c r="F694" s="9"/>
      <c r="G694" s="9"/>
      <c r="H694" s="9"/>
    </row>
    <row r="695" spans="1:8" ht="14.25" customHeight="1">
      <c r="A695" s="9"/>
      <c r="B695" s="9"/>
      <c r="C695" s="9"/>
      <c r="D695" s="9"/>
      <c r="E695" s="9"/>
      <c r="F695" s="9"/>
      <c r="G695" s="9"/>
      <c r="H695" s="9"/>
    </row>
    <row r="696" spans="1:8" ht="14.25" customHeight="1">
      <c r="A696" s="9"/>
      <c r="B696" s="9"/>
      <c r="C696" s="9"/>
      <c r="D696" s="9"/>
      <c r="E696" s="9"/>
      <c r="F696" s="9"/>
      <c r="G696" s="9"/>
      <c r="H696" s="9"/>
    </row>
    <row r="697" spans="1:8" ht="14.25" customHeight="1">
      <c r="A697" s="9"/>
      <c r="B697" s="9"/>
      <c r="C697" s="9"/>
      <c r="D697" s="9"/>
      <c r="E697" s="9"/>
      <c r="F697" s="9"/>
      <c r="G697" s="9"/>
      <c r="H697" s="9"/>
    </row>
    <row r="698" spans="1:8" ht="14.25" customHeight="1">
      <c r="A698" s="9"/>
      <c r="B698" s="9"/>
      <c r="C698" s="9"/>
      <c r="D698" s="9"/>
      <c r="E698" s="9"/>
      <c r="F698" s="9"/>
      <c r="G698" s="9"/>
      <c r="H698" s="9"/>
    </row>
    <row r="699" spans="1:8" ht="14.25" customHeight="1">
      <c r="A699" s="9"/>
      <c r="B699" s="9"/>
      <c r="C699" s="9"/>
      <c r="D699" s="9"/>
      <c r="E699" s="9"/>
      <c r="F699" s="9"/>
      <c r="G699" s="9"/>
      <c r="H699" s="9"/>
    </row>
    <row r="700" spans="1:8" ht="14.25" customHeight="1">
      <c r="A700" s="9"/>
      <c r="B700" s="9"/>
      <c r="C700" s="9"/>
      <c r="D700" s="9"/>
      <c r="E700" s="9"/>
      <c r="F700" s="9"/>
      <c r="G700" s="9"/>
      <c r="H700" s="9"/>
    </row>
    <row r="701" spans="1:8" ht="14.25" customHeight="1">
      <c r="A701" s="9"/>
      <c r="B701" s="9"/>
      <c r="C701" s="9"/>
      <c r="D701" s="9"/>
      <c r="E701" s="9"/>
      <c r="F701" s="9"/>
      <c r="G701" s="9"/>
      <c r="H701" s="9"/>
    </row>
    <row r="702" spans="1:8" ht="14.25" customHeight="1">
      <c r="A702" s="9"/>
      <c r="B702" s="9"/>
      <c r="C702" s="9"/>
      <c r="D702" s="9"/>
      <c r="E702" s="9"/>
      <c r="F702" s="9"/>
      <c r="G702" s="9"/>
      <c r="H702" s="9"/>
    </row>
    <row r="703" spans="1:8" ht="14.25" customHeight="1">
      <c r="A703" s="9"/>
      <c r="B703" s="9"/>
      <c r="C703" s="9"/>
      <c r="D703" s="9"/>
      <c r="E703" s="9"/>
      <c r="F703" s="9"/>
      <c r="G703" s="9"/>
      <c r="H703" s="9"/>
    </row>
    <row r="704" spans="1:8" ht="14.25" customHeight="1">
      <c r="A704" s="9"/>
      <c r="B704" s="9"/>
      <c r="C704" s="9"/>
      <c r="D704" s="9"/>
      <c r="E704" s="9"/>
      <c r="F704" s="9"/>
      <c r="G704" s="9"/>
      <c r="H704" s="9"/>
    </row>
    <row r="705" spans="1:8" ht="14.25" customHeight="1">
      <c r="A705" s="9"/>
      <c r="B705" s="9"/>
      <c r="C705" s="9"/>
      <c r="D705" s="9"/>
      <c r="E705" s="9"/>
      <c r="F705" s="9"/>
      <c r="G705" s="9"/>
      <c r="H705" s="9"/>
    </row>
    <row r="706" spans="1:8" ht="14.25" customHeight="1">
      <c r="A706" s="9"/>
      <c r="B706" s="9"/>
      <c r="C706" s="9"/>
      <c r="D706" s="9"/>
      <c r="E706" s="9"/>
      <c r="F706" s="9"/>
      <c r="G706" s="9"/>
      <c r="H706" s="9"/>
    </row>
    <row r="707" spans="1:8" ht="14.25" customHeight="1">
      <c r="A707" s="9"/>
      <c r="B707" s="9"/>
      <c r="C707" s="9"/>
      <c r="D707" s="9"/>
      <c r="E707" s="9"/>
      <c r="F707" s="9"/>
      <c r="G707" s="9"/>
      <c r="H707" s="9"/>
    </row>
    <row r="708" spans="1:8" ht="14.25" customHeight="1">
      <c r="A708" s="9"/>
      <c r="B708" s="9"/>
      <c r="C708" s="9"/>
      <c r="D708" s="9"/>
      <c r="E708" s="9"/>
      <c r="F708" s="9"/>
      <c r="G708" s="9"/>
      <c r="H708" s="9"/>
    </row>
    <row r="709" spans="1:8" ht="14.25" customHeight="1">
      <c r="A709" s="9"/>
      <c r="B709" s="9"/>
      <c r="C709" s="9"/>
      <c r="D709" s="9"/>
      <c r="E709" s="9"/>
      <c r="F709" s="9"/>
      <c r="G709" s="9"/>
      <c r="H709" s="9"/>
    </row>
    <row r="710" spans="1:8" ht="14.25" customHeight="1">
      <c r="A710" s="9"/>
      <c r="B710" s="9"/>
      <c r="C710" s="9"/>
      <c r="D710" s="9"/>
      <c r="E710" s="9"/>
      <c r="F710" s="9"/>
      <c r="G710" s="9"/>
      <c r="H710" s="9"/>
    </row>
    <row r="711" spans="1:8" ht="14.25" customHeight="1">
      <c r="A711" s="9"/>
      <c r="B711" s="9"/>
      <c r="C711" s="9"/>
      <c r="D711" s="9"/>
      <c r="E711" s="9"/>
      <c r="F711" s="9"/>
      <c r="G711" s="9"/>
      <c r="H711" s="9"/>
    </row>
    <row r="712" spans="1:8" ht="14.25" customHeight="1">
      <c r="A712" s="9"/>
      <c r="B712" s="9"/>
      <c r="C712" s="9"/>
      <c r="D712" s="9"/>
      <c r="E712" s="9"/>
      <c r="F712" s="9"/>
      <c r="G712" s="9"/>
      <c r="H712" s="9"/>
    </row>
    <row r="713" spans="1:8" ht="14.25" customHeight="1">
      <c r="A713" s="9"/>
      <c r="B713" s="9"/>
      <c r="C713" s="9"/>
      <c r="D713" s="9"/>
      <c r="E713" s="9"/>
      <c r="F713" s="9"/>
      <c r="G713" s="9"/>
      <c r="H713" s="9"/>
    </row>
    <row r="714" spans="1:8" ht="14.25" customHeight="1">
      <c r="A714" s="9"/>
      <c r="B714" s="9"/>
      <c r="C714" s="9"/>
      <c r="D714" s="9"/>
      <c r="E714" s="9"/>
      <c r="F714" s="9"/>
      <c r="G714" s="9"/>
      <c r="H714" s="9"/>
    </row>
    <row r="715" spans="1:8" ht="14.25" customHeight="1">
      <c r="A715" s="9"/>
      <c r="B715" s="9"/>
      <c r="C715" s="9"/>
      <c r="D715" s="9"/>
      <c r="E715" s="9"/>
      <c r="F715" s="9"/>
      <c r="G715" s="9"/>
      <c r="H715" s="9"/>
    </row>
    <row r="716" spans="1:8" ht="14.25" customHeight="1">
      <c r="A716" s="9"/>
      <c r="B716" s="9"/>
      <c r="C716" s="9"/>
      <c r="D716" s="9"/>
      <c r="E716" s="9"/>
      <c r="F716" s="9"/>
      <c r="G716" s="9"/>
      <c r="H716" s="9"/>
    </row>
    <row r="717" spans="1:8" ht="14.25" customHeight="1">
      <c r="A717" s="9"/>
      <c r="B717" s="9"/>
      <c r="C717" s="9"/>
      <c r="D717" s="9"/>
      <c r="E717" s="9"/>
      <c r="F717" s="9"/>
      <c r="G717" s="9"/>
      <c r="H717" s="9"/>
    </row>
    <row r="718" spans="1:8" ht="14.25" customHeight="1">
      <c r="A718" s="9"/>
      <c r="B718" s="9"/>
      <c r="C718" s="9"/>
      <c r="D718" s="9"/>
      <c r="E718" s="9"/>
      <c r="F718" s="9"/>
      <c r="G718" s="9"/>
      <c r="H718" s="9"/>
    </row>
    <row r="719" spans="1:8" ht="14.25" customHeight="1">
      <c r="A719" s="9"/>
      <c r="B719" s="9"/>
      <c r="C719" s="9"/>
      <c r="D719" s="9"/>
      <c r="E719" s="9"/>
      <c r="F719" s="9"/>
      <c r="G719" s="9"/>
      <c r="H719" s="9"/>
    </row>
    <row r="720" spans="1:8" ht="14.25" customHeight="1">
      <c r="A720" s="9"/>
      <c r="B720" s="9"/>
      <c r="C720" s="9"/>
      <c r="D720" s="9"/>
      <c r="E720" s="9"/>
      <c r="F720" s="9"/>
      <c r="G720" s="9"/>
      <c r="H720" s="9"/>
    </row>
    <row r="721" spans="1:8" ht="14.25" customHeight="1">
      <c r="A721" s="9"/>
      <c r="B721" s="9"/>
      <c r="C721" s="9"/>
      <c r="D721" s="9"/>
      <c r="E721" s="9"/>
      <c r="F721" s="9"/>
      <c r="G721" s="9"/>
      <c r="H721" s="9"/>
    </row>
    <row r="722" spans="1:8" ht="14.25" customHeight="1">
      <c r="A722" s="9"/>
      <c r="B722" s="9"/>
      <c r="C722" s="9"/>
      <c r="D722" s="9"/>
      <c r="E722" s="9"/>
      <c r="F722" s="9"/>
      <c r="G722" s="9"/>
      <c r="H722" s="9"/>
    </row>
    <row r="723" spans="1:8" ht="14.25" customHeight="1">
      <c r="A723" s="9"/>
      <c r="B723" s="9"/>
      <c r="C723" s="9"/>
      <c r="D723" s="9"/>
      <c r="E723" s="9"/>
      <c r="F723" s="9"/>
      <c r="G723" s="9"/>
      <c r="H723" s="9"/>
    </row>
    <row r="724" spans="1:8" ht="14.25" customHeight="1">
      <c r="A724" s="9"/>
      <c r="B724" s="9"/>
      <c r="C724" s="9"/>
      <c r="D724" s="9"/>
      <c r="E724" s="9"/>
      <c r="F724" s="9"/>
      <c r="G724" s="9"/>
      <c r="H724" s="9"/>
    </row>
    <row r="725" spans="1:8" ht="14.25" customHeight="1">
      <c r="A725" s="9"/>
      <c r="B725" s="9"/>
      <c r="C725" s="9"/>
      <c r="D725" s="9"/>
      <c r="E725" s="9"/>
      <c r="F725" s="9"/>
      <c r="G725" s="9"/>
      <c r="H725" s="9"/>
    </row>
    <row r="726" spans="1:8" ht="14.25" customHeight="1">
      <c r="A726" s="9"/>
      <c r="B726" s="9"/>
      <c r="C726" s="9"/>
      <c r="D726" s="9"/>
      <c r="E726" s="9"/>
      <c r="F726" s="9"/>
      <c r="G726" s="9"/>
      <c r="H726" s="9"/>
    </row>
    <row r="727" spans="1:8" ht="14.25" customHeight="1">
      <c r="A727" s="9"/>
      <c r="B727" s="9"/>
      <c r="C727" s="9"/>
      <c r="D727" s="9"/>
      <c r="E727" s="9"/>
      <c r="F727" s="9"/>
      <c r="G727" s="9"/>
      <c r="H727" s="9"/>
    </row>
    <row r="728" spans="1:8" ht="14.25" customHeight="1">
      <c r="A728" s="9"/>
      <c r="B728" s="9"/>
      <c r="C728" s="9"/>
      <c r="D728" s="9"/>
      <c r="E728" s="9"/>
      <c r="F728" s="9"/>
      <c r="G728" s="9"/>
      <c r="H728" s="9"/>
    </row>
    <row r="729" spans="1:8" ht="14.25" customHeight="1">
      <c r="A729" s="9"/>
      <c r="B729" s="9"/>
      <c r="C729" s="9"/>
      <c r="D729" s="9"/>
      <c r="E729" s="9"/>
      <c r="F729" s="9"/>
      <c r="G729" s="9"/>
      <c r="H729" s="9"/>
    </row>
    <row r="730" spans="1:8" ht="14.25" customHeight="1">
      <c r="A730" s="9"/>
      <c r="B730" s="9"/>
      <c r="C730" s="9"/>
      <c r="D730" s="9"/>
      <c r="E730" s="9"/>
      <c r="F730" s="9"/>
      <c r="G730" s="9"/>
      <c r="H730" s="9"/>
    </row>
    <row r="731" spans="1:8" ht="14.25" customHeight="1">
      <c r="A731" s="9"/>
      <c r="B731" s="9"/>
      <c r="C731" s="9"/>
      <c r="D731" s="9"/>
      <c r="E731" s="9"/>
      <c r="F731" s="9"/>
      <c r="G731" s="9"/>
      <c r="H731" s="9"/>
    </row>
    <row r="732" spans="1:8" ht="14.25" customHeight="1">
      <c r="A732" s="9"/>
      <c r="B732" s="9"/>
      <c r="C732" s="9"/>
      <c r="D732" s="9"/>
      <c r="E732" s="9"/>
      <c r="F732" s="9"/>
      <c r="G732" s="9"/>
      <c r="H732" s="9"/>
    </row>
    <row r="733" spans="1:8" ht="14.25" customHeight="1">
      <c r="A733" s="9"/>
      <c r="B733" s="9"/>
      <c r="C733" s="9"/>
      <c r="D733" s="9"/>
      <c r="E733" s="9"/>
      <c r="F733" s="9"/>
      <c r="G733" s="9"/>
      <c r="H733" s="9"/>
    </row>
    <row r="734" spans="1:8" ht="14.25" customHeight="1">
      <c r="A734" s="9"/>
      <c r="B734" s="9"/>
      <c r="C734" s="9"/>
      <c r="D734" s="9"/>
      <c r="E734" s="9"/>
      <c r="F734" s="9"/>
      <c r="G734" s="9"/>
      <c r="H734" s="9"/>
    </row>
    <row r="735" spans="1:8" ht="14.25" customHeight="1">
      <c r="A735" s="9"/>
      <c r="B735" s="9"/>
      <c r="C735" s="9"/>
      <c r="D735" s="9"/>
      <c r="E735" s="9"/>
      <c r="F735" s="9"/>
      <c r="G735" s="9"/>
      <c r="H735" s="9"/>
    </row>
    <row r="736" spans="1:8" ht="14.25" customHeight="1">
      <c r="A736" s="9"/>
      <c r="B736" s="9"/>
      <c r="C736" s="9"/>
      <c r="D736" s="9"/>
      <c r="E736" s="9"/>
      <c r="F736" s="9"/>
      <c r="G736" s="9"/>
      <c r="H736" s="9"/>
    </row>
    <row r="737" spans="1:8" ht="14.25" customHeight="1">
      <c r="A737" s="9"/>
      <c r="B737" s="9"/>
      <c r="C737" s="9"/>
      <c r="D737" s="9"/>
      <c r="E737" s="9"/>
      <c r="F737" s="9"/>
      <c r="G737" s="9"/>
      <c r="H737" s="9"/>
    </row>
    <row r="738" spans="1:8" ht="14.25" customHeight="1">
      <c r="A738" s="9"/>
      <c r="B738" s="9"/>
      <c r="C738" s="9"/>
      <c r="D738" s="9"/>
      <c r="E738" s="9"/>
      <c r="F738" s="9"/>
      <c r="G738" s="9"/>
      <c r="H738" s="9"/>
    </row>
    <row r="739" spans="1:8" ht="14.25" customHeight="1">
      <c r="A739" s="9"/>
      <c r="B739" s="9"/>
      <c r="C739" s="9"/>
      <c r="D739" s="9"/>
      <c r="E739" s="9"/>
      <c r="F739" s="9"/>
      <c r="G739" s="9"/>
      <c r="H739" s="9"/>
    </row>
    <row r="740" spans="1:8" ht="14.25" customHeight="1">
      <c r="A740" s="9"/>
      <c r="B740" s="9"/>
      <c r="C740" s="9"/>
      <c r="D740" s="9"/>
      <c r="E740" s="9"/>
      <c r="F740" s="9"/>
      <c r="G740" s="9"/>
      <c r="H740" s="9"/>
    </row>
    <row r="741" spans="1:8" ht="14.25" customHeight="1">
      <c r="A741" s="9"/>
      <c r="B741" s="9"/>
      <c r="C741" s="9"/>
      <c r="D741" s="9"/>
      <c r="E741" s="9"/>
      <c r="F741" s="9"/>
      <c r="G741" s="9"/>
      <c r="H741" s="9"/>
    </row>
    <row r="742" spans="1:8" ht="14.25" customHeight="1">
      <c r="A742" s="9"/>
      <c r="B742" s="9"/>
      <c r="C742" s="9"/>
      <c r="D742" s="9"/>
      <c r="E742" s="9"/>
      <c r="F742" s="9"/>
      <c r="G742" s="9"/>
      <c r="H742" s="9"/>
    </row>
    <row r="743" spans="1:8" ht="14.25" customHeight="1">
      <c r="A743" s="9"/>
      <c r="B743" s="9"/>
      <c r="C743" s="9"/>
      <c r="D743" s="9"/>
      <c r="E743" s="9"/>
      <c r="F743" s="9"/>
      <c r="G743" s="9"/>
      <c r="H743" s="9"/>
    </row>
    <row r="744" spans="1:8" ht="14.25" customHeight="1">
      <c r="A744" s="9"/>
      <c r="B744" s="9"/>
      <c r="C744" s="9"/>
      <c r="D744" s="9"/>
      <c r="E744" s="9"/>
      <c r="F744" s="9"/>
      <c r="G744" s="9"/>
      <c r="H744" s="9"/>
    </row>
    <row r="745" spans="1:8" ht="14.25" customHeight="1">
      <c r="A745" s="9"/>
      <c r="B745" s="9"/>
      <c r="C745" s="9"/>
      <c r="D745" s="9"/>
      <c r="E745" s="9"/>
      <c r="F745" s="9"/>
      <c r="G745" s="9"/>
      <c r="H745" s="9"/>
    </row>
    <row r="746" spans="1:8" ht="14.25" customHeight="1">
      <c r="A746" s="9"/>
      <c r="B746" s="9"/>
      <c r="C746" s="9"/>
      <c r="D746" s="9"/>
      <c r="E746" s="9"/>
      <c r="F746" s="9"/>
      <c r="G746" s="9"/>
      <c r="H746" s="9"/>
    </row>
    <row r="747" spans="1:8" ht="14.25" customHeight="1">
      <c r="A747" s="9"/>
      <c r="B747" s="9"/>
      <c r="C747" s="9"/>
      <c r="D747" s="9"/>
      <c r="E747" s="9"/>
      <c r="F747" s="9"/>
      <c r="G747" s="9"/>
      <c r="H747" s="9"/>
    </row>
    <row r="748" spans="1:8" ht="14.25" customHeight="1">
      <c r="A748" s="9"/>
      <c r="B748" s="9"/>
      <c r="C748" s="9"/>
      <c r="D748" s="9"/>
      <c r="E748" s="9"/>
      <c r="F748" s="9"/>
      <c r="G748" s="9"/>
      <c r="H748" s="9"/>
    </row>
    <row r="749" spans="1:8" ht="14.25" customHeight="1">
      <c r="A749" s="9"/>
      <c r="B749" s="9"/>
      <c r="C749" s="9"/>
      <c r="D749" s="9"/>
      <c r="E749" s="9"/>
      <c r="F749" s="9"/>
      <c r="G749" s="9"/>
      <c r="H749" s="9"/>
    </row>
    <row r="750" spans="1:8" ht="14.25" customHeight="1">
      <c r="A750" s="9"/>
      <c r="B750" s="9"/>
      <c r="C750" s="9"/>
      <c r="D750" s="9"/>
      <c r="E750" s="9"/>
      <c r="F750" s="9"/>
      <c r="G750" s="9"/>
      <c r="H750" s="9"/>
    </row>
    <row r="751" spans="1:8" ht="14.25" customHeight="1">
      <c r="A751" s="9"/>
      <c r="B751" s="9"/>
      <c r="C751" s="9"/>
      <c r="D751" s="9"/>
      <c r="E751" s="9"/>
      <c r="F751" s="9"/>
      <c r="G751" s="9"/>
      <c r="H751" s="9"/>
    </row>
    <row r="752" spans="1:8" ht="14.25" customHeight="1">
      <c r="A752" s="9"/>
      <c r="B752" s="9"/>
      <c r="C752" s="9"/>
      <c r="D752" s="9"/>
      <c r="E752" s="9"/>
      <c r="F752" s="9"/>
      <c r="G752" s="9"/>
      <c r="H752" s="9"/>
    </row>
    <row r="753" spans="1:8" ht="14.25" customHeight="1">
      <c r="A753" s="9"/>
      <c r="B753" s="9"/>
      <c r="C753" s="9"/>
      <c r="D753" s="9"/>
      <c r="E753" s="9"/>
      <c r="F753" s="9"/>
      <c r="G753" s="9"/>
      <c r="H753" s="9"/>
    </row>
    <row r="754" spans="1:8" ht="14.25" customHeight="1">
      <c r="A754" s="9"/>
      <c r="B754" s="9"/>
      <c r="C754" s="9"/>
      <c r="D754" s="9"/>
      <c r="E754" s="9"/>
      <c r="F754" s="9"/>
      <c r="G754" s="9"/>
      <c r="H754" s="9"/>
    </row>
    <row r="755" spans="1:8" ht="14.25" customHeight="1">
      <c r="A755" s="9"/>
      <c r="B755" s="9"/>
      <c r="C755" s="9"/>
      <c r="D755" s="9"/>
      <c r="E755" s="9"/>
      <c r="F755" s="9"/>
      <c r="G755" s="9"/>
      <c r="H755" s="9"/>
    </row>
    <row r="756" spans="1:8" ht="14.25" customHeight="1">
      <c r="A756" s="9"/>
      <c r="B756" s="9"/>
      <c r="C756" s="9"/>
      <c r="D756" s="9"/>
      <c r="E756" s="9"/>
      <c r="F756" s="9"/>
      <c r="G756" s="9"/>
      <c r="H756" s="9"/>
    </row>
    <row r="757" spans="1:8" ht="14.25" customHeight="1">
      <c r="A757" s="9"/>
      <c r="B757" s="9"/>
      <c r="C757" s="9"/>
      <c r="D757" s="9"/>
      <c r="E757" s="9"/>
      <c r="F757" s="9"/>
      <c r="G757" s="9"/>
      <c r="H757" s="9"/>
    </row>
    <row r="758" spans="1:8" ht="14.25" customHeight="1">
      <c r="A758" s="9"/>
      <c r="B758" s="9"/>
      <c r="C758" s="9"/>
      <c r="D758" s="9"/>
      <c r="E758" s="9"/>
      <c r="F758" s="9"/>
      <c r="G758" s="9"/>
      <c r="H758" s="9"/>
    </row>
    <row r="759" spans="1:8" ht="14.25" customHeight="1">
      <c r="A759" s="9"/>
      <c r="B759" s="9"/>
      <c r="C759" s="9"/>
      <c r="D759" s="9"/>
      <c r="E759" s="9"/>
      <c r="F759" s="9"/>
      <c r="G759" s="9"/>
      <c r="H759" s="9"/>
    </row>
    <row r="760" spans="1:8" ht="14.25" customHeight="1">
      <c r="A760" s="9"/>
      <c r="B760" s="9"/>
      <c r="C760" s="9"/>
      <c r="D760" s="9"/>
      <c r="E760" s="9"/>
      <c r="F760" s="9"/>
      <c r="G760" s="9"/>
      <c r="H760" s="9"/>
    </row>
    <row r="761" spans="1:8" ht="14.25" customHeight="1">
      <c r="A761" s="9"/>
      <c r="B761" s="9"/>
      <c r="C761" s="9"/>
      <c r="D761" s="9"/>
      <c r="E761" s="9"/>
      <c r="F761" s="9"/>
      <c r="G761" s="9"/>
      <c r="H761" s="9"/>
    </row>
    <row r="762" spans="1:8" ht="14.25" customHeight="1">
      <c r="A762" s="9"/>
      <c r="B762" s="9"/>
      <c r="C762" s="9"/>
      <c r="D762" s="9"/>
      <c r="E762" s="9"/>
      <c r="F762" s="9"/>
      <c r="G762" s="9"/>
      <c r="H762" s="9"/>
    </row>
    <row r="763" spans="1:8" ht="14.25" customHeight="1">
      <c r="A763" s="9"/>
      <c r="B763" s="9"/>
      <c r="C763" s="9"/>
      <c r="D763" s="9"/>
      <c r="E763" s="9"/>
      <c r="F763" s="9"/>
      <c r="G763" s="9"/>
      <c r="H763" s="9"/>
    </row>
    <row r="764" spans="1:8" ht="14.25" customHeight="1">
      <c r="A764" s="9"/>
      <c r="B764" s="9"/>
      <c r="C764" s="9"/>
      <c r="D764" s="9"/>
      <c r="E764" s="9"/>
      <c r="F764" s="9"/>
      <c r="G764" s="9"/>
      <c r="H764" s="9"/>
    </row>
    <row r="765" spans="1:8" ht="14.25" customHeight="1">
      <c r="A765" s="9"/>
      <c r="B765" s="9"/>
      <c r="C765" s="9"/>
      <c r="D765" s="9"/>
      <c r="E765" s="9"/>
      <c r="F765" s="9"/>
      <c r="G765" s="9"/>
      <c r="H765" s="9"/>
    </row>
    <row r="766" spans="1:8" ht="14.25" customHeight="1">
      <c r="A766" s="9"/>
      <c r="B766" s="9"/>
      <c r="C766" s="9"/>
      <c r="D766" s="9"/>
      <c r="E766" s="9"/>
      <c r="F766" s="9"/>
      <c r="G766" s="9"/>
      <c r="H766" s="9"/>
    </row>
    <row r="767" spans="1:8" ht="14.25" customHeight="1">
      <c r="A767" s="9"/>
      <c r="B767" s="9"/>
      <c r="C767" s="9"/>
      <c r="D767" s="9"/>
      <c r="E767" s="9"/>
      <c r="F767" s="9"/>
      <c r="G767" s="9"/>
      <c r="H767" s="9"/>
    </row>
    <row r="768" spans="1:8" ht="14.25" customHeight="1">
      <c r="A768" s="9"/>
      <c r="B768" s="9"/>
      <c r="C768" s="9"/>
      <c r="D768" s="9"/>
      <c r="E768" s="9"/>
      <c r="F768" s="9"/>
      <c r="G768" s="9"/>
      <c r="H768" s="9"/>
    </row>
    <row r="769" spans="1:8" ht="14.25" customHeight="1">
      <c r="A769" s="9"/>
      <c r="B769" s="9"/>
      <c r="C769" s="9"/>
      <c r="D769" s="9"/>
      <c r="E769" s="9"/>
      <c r="F769" s="9"/>
      <c r="G769" s="9"/>
      <c r="H769" s="9"/>
    </row>
    <row r="770" spans="1:8" ht="14.25" customHeight="1">
      <c r="A770" s="9"/>
      <c r="B770" s="9"/>
      <c r="C770" s="9"/>
      <c r="D770" s="9"/>
      <c r="E770" s="9"/>
      <c r="F770" s="9"/>
      <c r="G770" s="9"/>
      <c r="H770" s="9"/>
    </row>
    <row r="771" spans="1:8" ht="14.25" customHeight="1">
      <c r="A771" s="9"/>
      <c r="B771" s="9"/>
      <c r="C771" s="9"/>
      <c r="D771" s="9"/>
      <c r="E771" s="9"/>
      <c r="F771" s="9"/>
      <c r="G771" s="9"/>
      <c r="H771" s="9"/>
    </row>
    <row r="772" spans="1:8" ht="14.25" customHeight="1">
      <c r="A772" s="9"/>
      <c r="B772" s="9"/>
      <c r="C772" s="9"/>
      <c r="D772" s="9"/>
      <c r="E772" s="9"/>
      <c r="F772" s="9"/>
      <c r="G772" s="9"/>
      <c r="H772" s="9"/>
    </row>
    <row r="773" spans="1:8" ht="14.25" customHeight="1">
      <c r="A773" s="9"/>
      <c r="B773" s="9"/>
      <c r="C773" s="9"/>
      <c r="D773" s="9"/>
      <c r="E773" s="9"/>
      <c r="F773" s="9"/>
      <c r="G773" s="9"/>
      <c r="H773" s="9"/>
    </row>
    <row r="774" spans="1:8" ht="14.25" customHeight="1">
      <c r="A774" s="9"/>
      <c r="B774" s="9"/>
      <c r="C774" s="9"/>
      <c r="D774" s="9"/>
      <c r="E774" s="9"/>
      <c r="F774" s="9"/>
      <c r="G774" s="9"/>
      <c r="H774" s="9"/>
    </row>
    <row r="775" spans="1:8" ht="14.25" customHeight="1">
      <c r="A775" s="9"/>
      <c r="B775" s="9"/>
      <c r="C775" s="9"/>
      <c r="D775" s="9"/>
      <c r="E775" s="9"/>
      <c r="F775" s="9"/>
      <c r="G775" s="9"/>
      <c r="H775" s="9"/>
    </row>
    <row r="776" spans="1:8" ht="14.25" customHeight="1">
      <c r="A776" s="9"/>
      <c r="B776" s="9"/>
      <c r="C776" s="9"/>
      <c r="D776" s="9"/>
      <c r="E776" s="9"/>
      <c r="F776" s="9"/>
      <c r="G776" s="9"/>
      <c r="H776" s="9"/>
    </row>
    <row r="777" spans="1:8" ht="14.25" customHeight="1">
      <c r="A777" s="9"/>
      <c r="B777" s="9"/>
      <c r="C777" s="9"/>
      <c r="D777" s="9"/>
      <c r="E777" s="9"/>
      <c r="F777" s="9"/>
      <c r="G777" s="9"/>
      <c r="H777" s="9"/>
    </row>
    <row r="778" spans="1:8" ht="14.25" customHeight="1">
      <c r="A778" s="9"/>
      <c r="B778" s="9"/>
      <c r="C778" s="9"/>
      <c r="D778" s="9"/>
      <c r="E778" s="9"/>
      <c r="F778" s="9"/>
      <c r="G778" s="9"/>
      <c r="H778" s="9"/>
    </row>
    <row r="779" spans="1:8" ht="14.25" customHeight="1">
      <c r="A779" s="9"/>
      <c r="B779" s="9"/>
      <c r="C779" s="9"/>
      <c r="D779" s="9"/>
      <c r="E779" s="9"/>
      <c r="F779" s="9"/>
      <c r="G779" s="9"/>
      <c r="H779" s="9"/>
    </row>
    <row r="780" spans="1:8" ht="14.25" customHeight="1">
      <c r="A780" s="9"/>
      <c r="B780" s="9"/>
      <c r="C780" s="9"/>
      <c r="D780" s="9"/>
      <c r="E780" s="9"/>
      <c r="F780" s="9"/>
      <c r="G780" s="9"/>
      <c r="H780" s="9"/>
    </row>
    <row r="781" spans="1:8" ht="14.25" customHeight="1">
      <c r="A781" s="9"/>
      <c r="B781" s="9"/>
      <c r="C781" s="9"/>
      <c r="D781" s="9"/>
      <c r="E781" s="9"/>
      <c r="F781" s="9"/>
      <c r="G781" s="9"/>
      <c r="H781" s="9"/>
    </row>
    <row r="782" spans="1:8" ht="14.25" customHeight="1">
      <c r="A782" s="9"/>
      <c r="B782" s="9"/>
      <c r="C782" s="9"/>
      <c r="D782" s="9"/>
      <c r="E782" s="9"/>
      <c r="F782" s="9"/>
      <c r="G782" s="9"/>
      <c r="H782" s="9"/>
    </row>
    <row r="783" spans="1:8" ht="14.25" customHeight="1">
      <c r="A783" s="9"/>
      <c r="B783" s="9"/>
      <c r="C783" s="9"/>
      <c r="D783" s="9"/>
      <c r="E783" s="9"/>
      <c r="F783" s="9"/>
      <c r="G783" s="9"/>
      <c r="H783" s="9"/>
    </row>
    <row r="784" spans="1:8" ht="14.25" customHeight="1">
      <c r="A784" s="9"/>
      <c r="B784" s="9"/>
      <c r="C784" s="9"/>
      <c r="D784" s="9"/>
      <c r="E784" s="9"/>
      <c r="F784" s="9"/>
      <c r="G784" s="9"/>
      <c r="H784" s="9"/>
    </row>
    <row r="785" spans="1:8" ht="14.25" customHeight="1">
      <c r="A785" s="9"/>
      <c r="B785" s="9"/>
      <c r="C785" s="9"/>
      <c r="D785" s="9"/>
      <c r="E785" s="9"/>
      <c r="F785" s="9"/>
      <c r="G785" s="9"/>
      <c r="H785" s="9"/>
    </row>
    <row r="786" spans="1:8" ht="14.25" customHeight="1">
      <c r="A786" s="9"/>
      <c r="B786" s="9"/>
      <c r="C786" s="9"/>
      <c r="D786" s="9"/>
      <c r="E786" s="9"/>
      <c r="F786" s="9"/>
      <c r="G786" s="9"/>
      <c r="H786" s="9"/>
    </row>
    <row r="787" spans="1:8" ht="14.25" customHeight="1">
      <c r="A787" s="9"/>
      <c r="B787" s="9"/>
      <c r="C787" s="9"/>
      <c r="D787" s="9"/>
      <c r="E787" s="9"/>
      <c r="F787" s="9"/>
      <c r="G787" s="9"/>
      <c r="H787" s="9"/>
    </row>
    <row r="788" spans="1:8" ht="14.25" customHeight="1">
      <c r="A788" s="9"/>
      <c r="B788" s="9"/>
      <c r="C788" s="9"/>
      <c r="D788" s="9"/>
      <c r="E788" s="9"/>
      <c r="F788" s="9"/>
      <c r="G788" s="9"/>
      <c r="H788" s="9"/>
    </row>
    <row r="789" spans="1:8" ht="14.25" customHeight="1">
      <c r="A789" s="9"/>
      <c r="B789" s="9"/>
      <c r="C789" s="9"/>
      <c r="D789" s="9"/>
      <c r="E789" s="9"/>
      <c r="F789" s="9"/>
      <c r="G789" s="9"/>
      <c r="H789" s="9"/>
    </row>
    <row r="790" spans="1:8" ht="14.25" customHeight="1">
      <c r="A790" s="9"/>
      <c r="B790" s="9"/>
      <c r="C790" s="9"/>
      <c r="D790" s="9"/>
      <c r="E790" s="9"/>
      <c r="F790" s="9"/>
      <c r="G790" s="9"/>
      <c r="H790" s="9"/>
    </row>
    <row r="791" spans="1:8" ht="14.25" customHeight="1">
      <c r="A791" s="9"/>
      <c r="B791" s="9"/>
      <c r="C791" s="9"/>
      <c r="D791" s="9"/>
      <c r="E791" s="9"/>
      <c r="F791" s="9"/>
      <c r="G791" s="9"/>
      <c r="H791" s="9"/>
    </row>
    <row r="792" spans="1:8" ht="14.25" customHeight="1">
      <c r="A792" s="9"/>
      <c r="B792" s="9"/>
      <c r="C792" s="9"/>
      <c r="D792" s="9"/>
      <c r="E792" s="9"/>
      <c r="F792" s="9"/>
      <c r="G792" s="9"/>
      <c r="H792" s="9"/>
    </row>
    <row r="793" spans="1:8" ht="14.25" customHeight="1">
      <c r="A793" s="9"/>
      <c r="B793" s="9"/>
      <c r="C793" s="9"/>
      <c r="D793" s="9"/>
      <c r="E793" s="9"/>
      <c r="F793" s="9"/>
      <c r="G793" s="9"/>
      <c r="H793" s="9"/>
    </row>
    <row r="794" spans="1:8" ht="14.25" customHeight="1">
      <c r="A794" s="9"/>
      <c r="B794" s="9"/>
      <c r="C794" s="9"/>
      <c r="D794" s="9"/>
      <c r="E794" s="9"/>
      <c r="F794" s="9"/>
      <c r="G794" s="9"/>
      <c r="H794" s="9"/>
    </row>
    <row r="795" spans="1:8" ht="14.25" customHeight="1">
      <c r="A795" s="9"/>
      <c r="B795" s="9"/>
      <c r="C795" s="9"/>
      <c r="D795" s="9"/>
      <c r="E795" s="9"/>
      <c r="F795" s="9"/>
      <c r="G795" s="9"/>
      <c r="H795" s="9"/>
    </row>
    <row r="796" spans="1:8" ht="14.25" customHeight="1">
      <c r="A796" s="9"/>
      <c r="B796" s="9"/>
      <c r="C796" s="9"/>
      <c r="D796" s="9"/>
      <c r="E796" s="9"/>
      <c r="F796" s="9"/>
      <c r="G796" s="9"/>
      <c r="H796" s="9"/>
    </row>
    <row r="797" spans="1:8" ht="14.25" customHeight="1">
      <c r="A797" s="9"/>
      <c r="B797" s="9"/>
      <c r="C797" s="9"/>
      <c r="D797" s="9"/>
      <c r="E797" s="9"/>
      <c r="F797" s="9"/>
      <c r="G797" s="9"/>
      <c r="H797" s="9"/>
    </row>
    <row r="798" spans="1:8" ht="14.25" customHeight="1">
      <c r="A798" s="9"/>
      <c r="B798" s="9"/>
      <c r="C798" s="9"/>
      <c r="D798" s="9"/>
      <c r="E798" s="9"/>
      <c r="F798" s="9"/>
      <c r="G798" s="9"/>
      <c r="H798" s="9"/>
    </row>
    <row r="799" spans="1:8" ht="14.25" customHeight="1">
      <c r="A799" s="9"/>
      <c r="B799" s="9"/>
      <c r="C799" s="9"/>
      <c r="D799" s="9"/>
      <c r="E799" s="9"/>
      <c r="F799" s="9"/>
      <c r="G799" s="9"/>
      <c r="H799" s="9"/>
    </row>
    <row r="800" spans="1:8" ht="14.25" customHeight="1">
      <c r="A800" s="9"/>
      <c r="B800" s="9"/>
      <c r="C800" s="9"/>
      <c r="D800" s="9"/>
      <c r="E800" s="9"/>
      <c r="F800" s="9"/>
      <c r="G800" s="9"/>
      <c r="H800" s="9"/>
    </row>
    <row r="801" spans="1:8" ht="14.25" customHeight="1">
      <c r="A801" s="9"/>
      <c r="B801" s="9"/>
      <c r="C801" s="9"/>
      <c r="D801" s="9"/>
      <c r="E801" s="9"/>
      <c r="F801" s="9"/>
      <c r="G801" s="9"/>
      <c r="H801" s="9"/>
    </row>
    <row r="802" spans="1:8" ht="14.25" customHeight="1">
      <c r="A802" s="9"/>
      <c r="B802" s="9"/>
      <c r="C802" s="9"/>
      <c r="D802" s="9"/>
      <c r="E802" s="9"/>
      <c r="F802" s="9"/>
      <c r="G802" s="9"/>
      <c r="H802" s="9"/>
    </row>
    <row r="803" spans="1:8" ht="14.25" customHeight="1">
      <c r="A803" s="9"/>
      <c r="B803" s="9"/>
      <c r="C803" s="9"/>
      <c r="D803" s="9"/>
      <c r="E803" s="9"/>
      <c r="F803" s="9"/>
      <c r="G803" s="9"/>
      <c r="H803" s="9"/>
    </row>
    <row r="804" spans="1:8" ht="14.25" customHeight="1">
      <c r="A804" s="9"/>
      <c r="B804" s="9"/>
      <c r="C804" s="9"/>
      <c r="D804" s="9"/>
      <c r="E804" s="9"/>
      <c r="F804" s="9"/>
      <c r="G804" s="9"/>
      <c r="H804" s="9"/>
    </row>
    <row r="805" spans="1:8" ht="14.25" customHeight="1">
      <c r="A805" s="9"/>
      <c r="B805" s="9"/>
      <c r="C805" s="9"/>
      <c r="D805" s="9"/>
      <c r="E805" s="9"/>
      <c r="F805" s="9"/>
      <c r="G805" s="9"/>
      <c r="H805" s="9"/>
    </row>
    <row r="806" spans="1:8" ht="14.25" customHeight="1">
      <c r="A806" s="9"/>
      <c r="B806" s="9"/>
      <c r="C806" s="9"/>
      <c r="D806" s="9"/>
      <c r="E806" s="9"/>
      <c r="F806" s="9"/>
      <c r="G806" s="9"/>
      <c r="H806" s="9"/>
    </row>
    <row r="807" spans="1:8" ht="14.25" customHeight="1">
      <c r="A807" s="9"/>
      <c r="B807" s="9"/>
      <c r="C807" s="9"/>
      <c r="D807" s="9"/>
      <c r="E807" s="9"/>
      <c r="F807" s="9"/>
      <c r="G807" s="9"/>
      <c r="H807" s="9"/>
    </row>
    <row r="808" spans="1:8" ht="14.25" customHeight="1">
      <c r="A808" s="9"/>
      <c r="B808" s="9"/>
      <c r="C808" s="9"/>
      <c r="D808" s="9"/>
      <c r="E808" s="9"/>
      <c r="F808" s="9"/>
      <c r="G808" s="9"/>
      <c r="H808" s="9"/>
    </row>
    <row r="809" spans="1:8" ht="14.25" customHeight="1">
      <c r="A809" s="9"/>
      <c r="B809" s="9"/>
      <c r="C809" s="9"/>
      <c r="D809" s="9"/>
      <c r="E809" s="9"/>
      <c r="F809" s="9"/>
      <c r="G809" s="9"/>
      <c r="H809" s="9"/>
    </row>
    <row r="810" spans="1:8" ht="14.25" customHeight="1">
      <c r="A810" s="9"/>
      <c r="B810" s="9"/>
      <c r="C810" s="9"/>
      <c r="D810" s="9"/>
      <c r="E810" s="9"/>
      <c r="F810" s="9"/>
      <c r="G810" s="9"/>
      <c r="H810" s="9"/>
    </row>
    <row r="811" spans="1:8" ht="14.25" customHeight="1">
      <c r="A811" s="9"/>
      <c r="B811" s="9"/>
      <c r="C811" s="9"/>
      <c r="D811" s="9"/>
      <c r="E811" s="9"/>
      <c r="F811" s="9"/>
      <c r="G811" s="9"/>
      <c r="H811" s="9"/>
    </row>
    <row r="812" spans="1:8" ht="14.25" customHeight="1">
      <c r="A812" s="9"/>
      <c r="B812" s="9"/>
      <c r="C812" s="9"/>
      <c r="D812" s="9"/>
      <c r="E812" s="9"/>
      <c r="F812" s="9"/>
      <c r="G812" s="9"/>
      <c r="H812" s="9"/>
    </row>
    <row r="813" spans="1:8" ht="14.25" customHeight="1">
      <c r="A813" s="9"/>
      <c r="B813" s="9"/>
      <c r="C813" s="9"/>
      <c r="D813" s="9"/>
      <c r="E813" s="9"/>
      <c r="F813" s="9"/>
      <c r="G813" s="9"/>
      <c r="H813" s="9"/>
    </row>
    <row r="814" spans="1:8" ht="14.25" customHeight="1">
      <c r="A814" s="9"/>
      <c r="B814" s="9"/>
      <c r="C814" s="9"/>
      <c r="D814" s="9"/>
      <c r="E814" s="9"/>
      <c r="F814" s="9"/>
      <c r="G814" s="9"/>
      <c r="H814" s="9"/>
    </row>
    <row r="815" spans="1:8" ht="14.25" customHeight="1">
      <c r="A815" s="9"/>
      <c r="B815" s="9"/>
      <c r="C815" s="9"/>
      <c r="D815" s="9"/>
      <c r="E815" s="9"/>
      <c r="F815" s="9"/>
      <c r="G815" s="9"/>
      <c r="H815" s="9"/>
    </row>
    <row r="816" spans="1:8" ht="14.25" customHeight="1">
      <c r="A816" s="9"/>
      <c r="B816" s="9"/>
      <c r="C816" s="9"/>
      <c r="D816" s="9"/>
      <c r="E816" s="9"/>
      <c r="F816" s="9"/>
      <c r="G816" s="9"/>
      <c r="H816" s="9"/>
    </row>
    <row r="817" spans="1:8" ht="14.25" customHeight="1">
      <c r="A817" s="9"/>
      <c r="B817" s="9"/>
      <c r="C817" s="9"/>
      <c r="D817" s="9"/>
      <c r="E817" s="9"/>
      <c r="F817" s="9"/>
      <c r="G817" s="9"/>
      <c r="H817" s="9"/>
    </row>
    <row r="818" spans="1:8" ht="14.25" customHeight="1">
      <c r="A818" s="9"/>
      <c r="B818" s="9"/>
      <c r="C818" s="9"/>
      <c r="D818" s="9"/>
      <c r="E818" s="9"/>
      <c r="F818" s="9"/>
      <c r="G818" s="9"/>
      <c r="H818" s="9"/>
    </row>
    <row r="819" spans="1:8" ht="14.25" customHeight="1">
      <c r="A819" s="9"/>
      <c r="B819" s="9"/>
      <c r="C819" s="9"/>
      <c r="D819" s="9"/>
      <c r="E819" s="9"/>
      <c r="F819" s="9"/>
      <c r="G819" s="9"/>
      <c r="H819" s="9"/>
    </row>
    <row r="820" spans="1:8" ht="14.25" customHeight="1">
      <c r="A820" s="9"/>
      <c r="B820" s="9"/>
      <c r="C820" s="9"/>
      <c r="D820" s="9"/>
      <c r="E820" s="9"/>
      <c r="F820" s="9"/>
      <c r="G820" s="9"/>
      <c r="H820" s="9"/>
    </row>
    <row r="821" spans="1:8" ht="14.25" customHeight="1">
      <c r="A821" s="9"/>
      <c r="B821" s="9"/>
      <c r="C821" s="9"/>
      <c r="D821" s="9"/>
      <c r="E821" s="9"/>
      <c r="F821" s="9"/>
      <c r="G821" s="9"/>
      <c r="H821" s="9"/>
    </row>
    <row r="822" spans="1:8" ht="14.25" customHeight="1">
      <c r="A822" s="9"/>
      <c r="B822" s="9"/>
      <c r="C822" s="9"/>
      <c r="D822" s="9"/>
      <c r="E822" s="9"/>
      <c r="F822" s="9"/>
      <c r="G822" s="9"/>
      <c r="H822" s="9"/>
    </row>
    <row r="823" spans="1:8" ht="14.25" customHeight="1">
      <c r="A823" s="9"/>
      <c r="B823" s="9"/>
      <c r="C823" s="9"/>
      <c r="D823" s="9"/>
      <c r="E823" s="9"/>
      <c r="F823" s="9"/>
      <c r="G823" s="9"/>
      <c r="H823" s="9"/>
    </row>
    <row r="824" spans="1:8" ht="14.25" customHeight="1">
      <c r="A824" s="9"/>
      <c r="B824" s="9"/>
      <c r="C824" s="9"/>
      <c r="D824" s="9"/>
      <c r="E824" s="9"/>
      <c r="F824" s="9"/>
      <c r="G824" s="9"/>
      <c r="H824" s="9"/>
    </row>
    <row r="825" spans="1:8" ht="14.25" customHeight="1">
      <c r="A825" s="9"/>
      <c r="B825" s="9"/>
      <c r="C825" s="9"/>
      <c r="D825" s="9"/>
      <c r="E825" s="9"/>
      <c r="F825" s="9"/>
      <c r="G825" s="9"/>
      <c r="H825" s="9"/>
    </row>
    <row r="826" spans="1:8" ht="14.25" customHeight="1">
      <c r="A826" s="9"/>
      <c r="B826" s="9"/>
      <c r="C826" s="9"/>
      <c r="D826" s="9"/>
      <c r="E826" s="9"/>
      <c r="F826" s="9"/>
      <c r="G826" s="9"/>
      <c r="H826" s="9"/>
    </row>
    <row r="827" spans="1:8" ht="14.25" customHeight="1">
      <c r="A827" s="9"/>
      <c r="B827" s="9"/>
      <c r="C827" s="9"/>
      <c r="D827" s="9"/>
      <c r="E827" s="9"/>
      <c r="F827" s="9"/>
      <c r="G827" s="9"/>
      <c r="H827" s="9"/>
    </row>
    <row r="828" spans="1:8" ht="14.25" customHeight="1">
      <c r="A828" s="9"/>
      <c r="B828" s="9"/>
      <c r="C828" s="9"/>
      <c r="D828" s="9"/>
      <c r="E828" s="9"/>
      <c r="F828" s="9"/>
      <c r="G828" s="9"/>
      <c r="H828" s="9"/>
    </row>
    <row r="829" spans="1:8" ht="14.25" customHeight="1">
      <c r="A829" s="9"/>
      <c r="B829" s="9"/>
      <c r="C829" s="9"/>
      <c r="D829" s="9"/>
      <c r="E829" s="9"/>
      <c r="F829" s="9"/>
      <c r="G829" s="9"/>
      <c r="H829" s="9"/>
    </row>
    <row r="830" spans="1:8" ht="14.25" customHeight="1">
      <c r="A830" s="9"/>
      <c r="B830" s="9"/>
      <c r="C830" s="9"/>
      <c r="D830" s="9"/>
      <c r="E830" s="9"/>
      <c r="F830" s="9"/>
      <c r="G830" s="9"/>
      <c r="H830" s="9"/>
    </row>
    <row r="831" spans="1:8" ht="14.25" customHeight="1">
      <c r="A831" s="9"/>
      <c r="B831" s="9"/>
      <c r="C831" s="9"/>
      <c r="D831" s="9"/>
      <c r="E831" s="9"/>
      <c r="F831" s="9"/>
      <c r="G831" s="9"/>
      <c r="H831" s="9"/>
    </row>
    <row r="832" spans="1:8" ht="14.25" customHeight="1">
      <c r="A832" s="9"/>
      <c r="B832" s="9"/>
      <c r="C832" s="9"/>
      <c r="D832" s="9"/>
      <c r="E832" s="9"/>
      <c r="F832" s="9"/>
      <c r="G832" s="9"/>
      <c r="H832" s="9"/>
    </row>
    <row r="833" spans="1:8" ht="14.25" customHeight="1">
      <c r="A833" s="9"/>
      <c r="B833" s="9"/>
      <c r="C833" s="9"/>
      <c r="D833" s="9"/>
      <c r="E833" s="9"/>
      <c r="F833" s="9"/>
      <c r="G833" s="9"/>
      <c r="H833" s="9"/>
    </row>
    <row r="834" spans="1:8" ht="14.25" customHeight="1">
      <c r="A834" s="9"/>
      <c r="B834" s="9"/>
      <c r="C834" s="9"/>
      <c r="D834" s="9"/>
      <c r="E834" s="9"/>
      <c r="F834" s="9"/>
      <c r="G834" s="9"/>
      <c r="H834" s="9"/>
    </row>
    <row r="835" spans="1:8" ht="14.25" customHeight="1">
      <c r="A835" s="9"/>
      <c r="B835" s="9"/>
      <c r="C835" s="9"/>
      <c r="D835" s="9"/>
      <c r="E835" s="9"/>
      <c r="F835" s="9"/>
      <c r="G835" s="9"/>
      <c r="H835" s="9"/>
    </row>
    <row r="836" spans="1:8" ht="14.25" customHeight="1">
      <c r="A836" s="9"/>
      <c r="B836" s="9"/>
      <c r="C836" s="9"/>
      <c r="D836" s="9"/>
      <c r="E836" s="9"/>
      <c r="F836" s="9"/>
      <c r="G836" s="9"/>
      <c r="H836" s="9"/>
    </row>
    <row r="837" spans="1:8" ht="14.25" customHeight="1">
      <c r="A837" s="9"/>
      <c r="B837" s="9"/>
      <c r="C837" s="9"/>
      <c r="D837" s="9"/>
      <c r="E837" s="9"/>
      <c r="F837" s="9"/>
      <c r="G837" s="9"/>
      <c r="H837" s="9"/>
    </row>
    <row r="838" spans="1:8" ht="14.25" customHeight="1">
      <c r="A838" s="9"/>
      <c r="B838" s="9"/>
      <c r="C838" s="9"/>
      <c r="D838" s="9"/>
      <c r="E838" s="9"/>
      <c r="F838" s="9"/>
      <c r="G838" s="9"/>
      <c r="H838" s="9"/>
    </row>
    <row r="839" spans="1:8" ht="14.25" customHeight="1">
      <c r="A839" s="9"/>
      <c r="B839" s="9"/>
      <c r="C839" s="9"/>
      <c r="D839" s="9"/>
      <c r="E839" s="9"/>
      <c r="F839" s="9"/>
      <c r="G839" s="9"/>
      <c r="H839" s="9"/>
    </row>
    <row r="840" spans="1:8" ht="14.25" customHeight="1">
      <c r="A840" s="9"/>
      <c r="B840" s="9"/>
      <c r="C840" s="9"/>
      <c r="D840" s="9"/>
      <c r="E840" s="9"/>
      <c r="F840" s="9"/>
      <c r="G840" s="9"/>
      <c r="H840" s="9"/>
    </row>
    <row r="841" spans="1:8" ht="14.25" customHeight="1">
      <c r="A841" s="9"/>
      <c r="B841" s="9"/>
      <c r="C841" s="9"/>
      <c r="D841" s="9"/>
      <c r="E841" s="9"/>
      <c r="F841" s="9"/>
      <c r="G841" s="9"/>
      <c r="H841" s="9"/>
    </row>
    <row r="842" spans="1:8" ht="14.25" customHeight="1">
      <c r="A842" s="9"/>
      <c r="B842" s="9"/>
      <c r="C842" s="9"/>
      <c r="D842" s="9"/>
      <c r="E842" s="9"/>
      <c r="F842" s="9"/>
      <c r="G842" s="9"/>
      <c r="H842" s="9"/>
    </row>
    <row r="843" spans="1:8" ht="14.25" customHeight="1">
      <c r="A843" s="9"/>
      <c r="B843" s="9"/>
      <c r="C843" s="9"/>
      <c r="D843" s="9"/>
      <c r="E843" s="9"/>
      <c r="F843" s="9"/>
      <c r="G843" s="9"/>
      <c r="H843" s="9"/>
    </row>
    <row r="844" spans="1:8" ht="14.25" customHeight="1">
      <c r="A844" s="9"/>
      <c r="B844" s="9"/>
      <c r="C844" s="9"/>
      <c r="D844" s="9"/>
      <c r="E844" s="9"/>
      <c r="F844" s="9"/>
      <c r="G844" s="9"/>
      <c r="H844" s="9"/>
    </row>
    <row r="845" spans="1:8" ht="14.25" customHeight="1">
      <c r="A845" s="9"/>
      <c r="B845" s="9"/>
      <c r="C845" s="9"/>
      <c r="D845" s="9"/>
      <c r="E845" s="9"/>
      <c r="F845" s="9"/>
      <c r="G845" s="9"/>
      <c r="H845" s="9"/>
    </row>
    <row r="846" spans="1:8" ht="14.25" customHeight="1">
      <c r="A846" s="9"/>
      <c r="B846" s="9"/>
      <c r="C846" s="9"/>
      <c r="D846" s="9"/>
      <c r="E846" s="9"/>
      <c r="F846" s="9"/>
      <c r="G846" s="9"/>
      <c r="H846" s="9"/>
    </row>
    <row r="847" spans="1:8" ht="14.25" customHeight="1">
      <c r="A847" s="9"/>
      <c r="B847" s="9"/>
      <c r="C847" s="9"/>
      <c r="D847" s="9"/>
      <c r="E847" s="9"/>
      <c r="F847" s="9"/>
      <c r="G847" s="9"/>
      <c r="H847" s="9"/>
    </row>
    <row r="848" spans="1:8" ht="14.25" customHeight="1">
      <c r="A848" s="9"/>
      <c r="B848" s="9"/>
      <c r="C848" s="9"/>
      <c r="D848" s="9"/>
      <c r="E848" s="9"/>
      <c r="F848" s="9"/>
      <c r="G848" s="9"/>
      <c r="H848" s="9"/>
    </row>
    <row r="849" spans="1:8" ht="14.25" customHeight="1">
      <c r="A849" s="9"/>
      <c r="B849" s="9"/>
      <c r="C849" s="9"/>
      <c r="D849" s="9"/>
      <c r="E849" s="9"/>
      <c r="F849" s="9"/>
      <c r="G849" s="9"/>
      <c r="H849" s="9"/>
    </row>
    <row r="850" spans="1:8" ht="14.25" customHeight="1">
      <c r="A850" s="9"/>
      <c r="B850" s="9"/>
      <c r="C850" s="9"/>
      <c r="D850" s="9"/>
      <c r="E850" s="9"/>
      <c r="F850" s="9"/>
      <c r="G850" s="9"/>
      <c r="H850" s="9"/>
    </row>
    <row r="851" spans="1:8" ht="14.25" customHeight="1">
      <c r="A851" s="9"/>
      <c r="B851" s="9"/>
      <c r="C851" s="9"/>
      <c r="D851" s="9"/>
      <c r="E851" s="9"/>
      <c r="F851" s="9"/>
      <c r="G851" s="9"/>
      <c r="H851" s="9"/>
    </row>
    <row r="852" spans="1:8" ht="14.25" customHeight="1">
      <c r="A852" s="9"/>
      <c r="B852" s="9"/>
      <c r="C852" s="9"/>
      <c r="D852" s="9"/>
      <c r="E852" s="9"/>
      <c r="F852" s="9"/>
      <c r="G852" s="9"/>
      <c r="H852" s="9"/>
    </row>
    <row r="853" spans="1:8" ht="14.25" customHeight="1">
      <c r="A853" s="9"/>
      <c r="B853" s="9"/>
      <c r="C853" s="9"/>
      <c r="D853" s="9"/>
      <c r="E853" s="9"/>
      <c r="F853" s="9"/>
      <c r="G853" s="9"/>
      <c r="H853" s="9"/>
    </row>
    <row r="854" spans="1:8" ht="14.25" customHeight="1">
      <c r="A854" s="9"/>
      <c r="B854" s="9"/>
      <c r="C854" s="9"/>
      <c r="D854" s="9"/>
      <c r="E854" s="9"/>
      <c r="F854" s="9"/>
      <c r="G854" s="9"/>
      <c r="H854" s="9"/>
    </row>
    <row r="855" spans="1:8" ht="14.25" customHeight="1">
      <c r="A855" s="9"/>
      <c r="B855" s="9"/>
      <c r="C855" s="9"/>
      <c r="D855" s="9"/>
      <c r="E855" s="9"/>
      <c r="F855" s="9"/>
      <c r="G855" s="9"/>
      <c r="H855" s="9"/>
    </row>
    <row r="856" spans="1:8" ht="14.25" customHeight="1">
      <c r="A856" s="9"/>
      <c r="B856" s="9"/>
      <c r="C856" s="9"/>
      <c r="D856" s="9"/>
      <c r="E856" s="9"/>
      <c r="F856" s="9"/>
      <c r="G856" s="9"/>
      <c r="H856" s="9"/>
    </row>
    <row r="857" spans="1:8" ht="14.25" customHeight="1">
      <c r="A857" s="9"/>
      <c r="B857" s="9"/>
      <c r="C857" s="9"/>
      <c r="D857" s="9"/>
      <c r="E857" s="9"/>
      <c r="F857" s="9"/>
      <c r="G857" s="9"/>
      <c r="H857" s="9"/>
    </row>
    <row r="858" spans="1:8" ht="14.25" customHeight="1">
      <c r="A858" s="9"/>
      <c r="B858" s="9"/>
      <c r="C858" s="9"/>
      <c r="D858" s="9"/>
      <c r="E858" s="9"/>
      <c r="F858" s="9"/>
      <c r="G858" s="9"/>
      <c r="H858" s="9"/>
    </row>
    <row r="859" spans="1:8" ht="14.25" customHeight="1">
      <c r="A859" s="9"/>
      <c r="B859" s="9"/>
      <c r="C859" s="9"/>
      <c r="D859" s="9"/>
      <c r="E859" s="9"/>
      <c r="F859" s="9"/>
      <c r="G859" s="9"/>
      <c r="H859" s="9"/>
    </row>
    <row r="860" spans="1:8" ht="14.25" customHeight="1">
      <c r="A860" s="9"/>
      <c r="B860" s="9"/>
      <c r="C860" s="9"/>
      <c r="D860" s="9"/>
      <c r="E860" s="9"/>
      <c r="F860" s="9"/>
      <c r="G860" s="9"/>
      <c r="H860" s="9"/>
    </row>
    <row r="861" spans="1:8" ht="14.25" customHeight="1">
      <c r="A861" s="9"/>
      <c r="B861" s="9"/>
      <c r="C861" s="9"/>
      <c r="D861" s="9"/>
      <c r="E861" s="9"/>
      <c r="F861" s="9"/>
      <c r="G861" s="9"/>
      <c r="H861" s="9"/>
    </row>
    <row r="862" spans="1:8" ht="14.25" customHeight="1">
      <c r="A862" s="9"/>
      <c r="B862" s="9"/>
      <c r="C862" s="9"/>
      <c r="D862" s="9"/>
      <c r="E862" s="9"/>
      <c r="F862" s="9"/>
      <c r="G862" s="9"/>
      <c r="H862" s="9"/>
    </row>
    <row r="863" spans="1:8" ht="14.25" customHeight="1">
      <c r="A863" s="9"/>
      <c r="B863" s="9"/>
      <c r="C863" s="9"/>
      <c r="D863" s="9"/>
      <c r="E863" s="9"/>
      <c r="F863" s="9"/>
      <c r="G863" s="9"/>
      <c r="H863" s="9"/>
    </row>
    <row r="864" spans="1:8" ht="14.25" customHeight="1">
      <c r="A864" s="9"/>
      <c r="B864" s="9"/>
      <c r="C864" s="9"/>
      <c r="D864" s="9"/>
      <c r="E864" s="9"/>
      <c r="F864" s="9"/>
      <c r="G864" s="9"/>
      <c r="H864" s="9"/>
    </row>
    <row r="865" spans="1:8" ht="14.25" customHeight="1">
      <c r="A865" s="9"/>
      <c r="B865" s="9"/>
      <c r="C865" s="9"/>
      <c r="D865" s="9"/>
      <c r="E865" s="9"/>
      <c r="F865" s="9"/>
      <c r="G865" s="9"/>
      <c r="H865" s="9"/>
    </row>
    <row r="866" spans="1:8" ht="14.25" customHeight="1">
      <c r="A866" s="9"/>
      <c r="B866" s="9"/>
      <c r="C866" s="9"/>
      <c r="D866" s="9"/>
      <c r="E866" s="9"/>
      <c r="F866" s="9"/>
      <c r="G866" s="9"/>
      <c r="H866" s="9"/>
    </row>
    <row r="867" spans="1:8" ht="14.25" customHeight="1">
      <c r="A867" s="9"/>
      <c r="B867" s="9"/>
      <c r="C867" s="9"/>
      <c r="D867" s="9"/>
      <c r="E867" s="9"/>
      <c r="F867" s="9"/>
      <c r="G867" s="9"/>
      <c r="H867" s="9"/>
    </row>
    <row r="868" spans="1:8" ht="14.25" customHeight="1">
      <c r="A868" s="9"/>
      <c r="B868" s="9"/>
      <c r="C868" s="9"/>
      <c r="D868" s="9"/>
      <c r="E868" s="9"/>
      <c r="F868" s="9"/>
      <c r="G868" s="9"/>
      <c r="H868" s="9"/>
    </row>
    <row r="869" spans="1:8" ht="14.25" customHeight="1">
      <c r="A869" s="9"/>
      <c r="B869" s="9"/>
      <c r="C869" s="9"/>
      <c r="D869" s="9"/>
      <c r="E869" s="9"/>
      <c r="F869" s="9"/>
      <c r="G869" s="9"/>
      <c r="H869" s="9"/>
    </row>
    <row r="870" spans="1:8" ht="14.25" customHeight="1">
      <c r="A870" s="9"/>
      <c r="B870" s="9"/>
      <c r="C870" s="9"/>
      <c r="D870" s="9"/>
      <c r="E870" s="9"/>
      <c r="F870" s="9"/>
      <c r="G870" s="9"/>
      <c r="H870" s="9"/>
    </row>
    <row r="871" spans="1:8" ht="14.25" customHeight="1">
      <c r="A871" s="9"/>
      <c r="B871" s="9"/>
      <c r="C871" s="9"/>
      <c r="D871" s="9"/>
      <c r="E871" s="9"/>
      <c r="F871" s="9"/>
      <c r="G871" s="9"/>
      <c r="H871" s="9"/>
    </row>
    <row r="872" spans="1:8" ht="14.25" customHeight="1">
      <c r="A872" s="9"/>
      <c r="B872" s="9"/>
      <c r="C872" s="9"/>
      <c r="D872" s="9"/>
      <c r="E872" s="9"/>
      <c r="F872" s="9"/>
      <c r="G872" s="9"/>
      <c r="H872" s="9"/>
    </row>
    <row r="873" spans="1:8" ht="14.25" customHeight="1">
      <c r="A873" s="9"/>
      <c r="B873" s="9"/>
      <c r="C873" s="9"/>
      <c r="D873" s="9"/>
      <c r="E873" s="9"/>
      <c r="F873" s="9"/>
      <c r="G873" s="9"/>
      <c r="H873" s="9"/>
    </row>
    <row r="874" spans="1:8" ht="14.25" customHeight="1">
      <c r="A874" s="9"/>
      <c r="B874" s="9"/>
      <c r="C874" s="9"/>
      <c r="D874" s="9"/>
      <c r="E874" s="9"/>
      <c r="F874" s="9"/>
      <c r="G874" s="9"/>
      <c r="H874" s="9"/>
    </row>
    <row r="875" spans="1:8" ht="14.25" customHeight="1">
      <c r="A875" s="9"/>
      <c r="B875" s="9"/>
      <c r="C875" s="9"/>
      <c r="D875" s="9"/>
      <c r="E875" s="9"/>
      <c r="F875" s="9"/>
      <c r="G875" s="9"/>
      <c r="H875" s="9"/>
    </row>
    <row r="876" spans="1:8" ht="14.25" customHeight="1">
      <c r="A876" s="9"/>
      <c r="B876" s="9"/>
      <c r="C876" s="9"/>
      <c r="D876" s="9"/>
      <c r="E876" s="9"/>
      <c r="F876" s="9"/>
      <c r="G876" s="9"/>
      <c r="H876" s="9"/>
    </row>
    <row r="877" spans="1:8" ht="14.25" customHeight="1">
      <c r="A877" s="9"/>
      <c r="B877" s="9"/>
      <c r="C877" s="9"/>
      <c r="D877" s="9"/>
      <c r="E877" s="9"/>
      <c r="F877" s="9"/>
      <c r="G877" s="9"/>
      <c r="H877" s="9"/>
    </row>
    <row r="878" spans="1:8" ht="14.25" customHeight="1">
      <c r="A878" s="9"/>
      <c r="B878" s="9"/>
      <c r="C878" s="9"/>
      <c r="D878" s="9"/>
      <c r="E878" s="9"/>
      <c r="F878" s="9"/>
      <c r="G878" s="9"/>
      <c r="H878" s="9"/>
    </row>
    <row r="879" spans="1:8" ht="14.25" customHeight="1">
      <c r="A879" s="9"/>
      <c r="B879" s="9"/>
      <c r="C879" s="9"/>
      <c r="D879" s="9"/>
      <c r="E879" s="9"/>
      <c r="F879" s="9"/>
      <c r="G879" s="9"/>
      <c r="H879" s="9"/>
    </row>
    <row r="880" spans="1:8" ht="14.25" customHeight="1">
      <c r="A880" s="9"/>
      <c r="B880" s="9"/>
      <c r="C880" s="9"/>
      <c r="D880" s="9"/>
      <c r="E880" s="9"/>
      <c r="F880" s="9"/>
      <c r="G880" s="9"/>
      <c r="H880" s="9"/>
    </row>
    <row r="881" spans="1:8" ht="14.25" customHeight="1">
      <c r="A881" s="9"/>
      <c r="B881" s="9"/>
      <c r="C881" s="9"/>
      <c r="D881" s="9"/>
      <c r="E881" s="9"/>
      <c r="F881" s="9"/>
      <c r="G881" s="9"/>
      <c r="H881" s="9"/>
    </row>
    <row r="882" spans="1:8" ht="14.25" customHeight="1">
      <c r="A882" s="9"/>
      <c r="B882" s="9"/>
      <c r="C882" s="9"/>
      <c r="D882" s="9"/>
      <c r="E882" s="9"/>
      <c r="F882" s="9"/>
      <c r="G882" s="9"/>
      <c r="H882" s="9"/>
    </row>
    <row r="883" spans="1:8" ht="14.25" customHeight="1">
      <c r="A883" s="9"/>
      <c r="B883" s="9"/>
      <c r="C883" s="9"/>
      <c r="D883" s="9"/>
      <c r="E883" s="9"/>
      <c r="F883" s="9"/>
      <c r="G883" s="9"/>
      <c r="H883" s="9"/>
    </row>
    <row r="884" spans="1:8" ht="14.25" customHeight="1">
      <c r="A884" s="9"/>
      <c r="B884" s="9"/>
      <c r="C884" s="9"/>
      <c r="D884" s="9"/>
      <c r="E884" s="9"/>
      <c r="F884" s="9"/>
      <c r="G884" s="9"/>
      <c r="H884" s="9"/>
    </row>
    <row r="885" spans="1:8" ht="14.25" customHeight="1">
      <c r="A885" s="9"/>
      <c r="B885" s="9"/>
      <c r="C885" s="9"/>
      <c r="D885" s="9"/>
      <c r="E885" s="9"/>
      <c r="F885" s="9"/>
      <c r="G885" s="9"/>
      <c r="H885" s="9"/>
    </row>
    <row r="886" spans="1:8" ht="14.25" customHeight="1">
      <c r="A886" s="9"/>
      <c r="B886" s="9"/>
      <c r="C886" s="9"/>
      <c r="D886" s="9"/>
      <c r="E886" s="9"/>
      <c r="F886" s="9"/>
      <c r="G886" s="9"/>
      <c r="H886" s="9"/>
    </row>
    <row r="887" spans="1:8" ht="14.25" customHeight="1">
      <c r="A887" s="9"/>
      <c r="B887" s="9"/>
      <c r="C887" s="9"/>
      <c r="D887" s="9"/>
      <c r="E887" s="9"/>
      <c r="F887" s="9"/>
      <c r="G887" s="9"/>
      <c r="H887" s="9"/>
    </row>
    <row r="888" spans="1:8" ht="14.25" customHeight="1">
      <c r="A888" s="9"/>
      <c r="B888" s="9"/>
      <c r="C888" s="9"/>
      <c r="D888" s="9"/>
      <c r="E888" s="9"/>
      <c r="F888" s="9"/>
      <c r="G888" s="9"/>
      <c r="H888" s="9"/>
    </row>
    <row r="889" spans="1:8" ht="14.25" customHeight="1">
      <c r="A889" s="9"/>
      <c r="B889" s="9"/>
      <c r="C889" s="9"/>
      <c r="D889" s="9"/>
      <c r="E889" s="9"/>
      <c r="F889" s="9"/>
      <c r="G889" s="9"/>
      <c r="H889" s="9"/>
    </row>
    <row r="890" spans="1:8" ht="14.25" customHeight="1">
      <c r="A890" s="9"/>
      <c r="B890" s="9"/>
      <c r="C890" s="9"/>
      <c r="D890" s="9"/>
      <c r="E890" s="9"/>
      <c r="F890" s="9"/>
      <c r="G890" s="9"/>
      <c r="H890" s="9"/>
    </row>
    <row r="891" spans="1:8" ht="14.25" customHeight="1">
      <c r="A891" s="9"/>
      <c r="B891" s="9"/>
      <c r="C891" s="9"/>
      <c r="D891" s="9"/>
      <c r="E891" s="9"/>
      <c r="F891" s="9"/>
      <c r="G891" s="9"/>
      <c r="H891" s="9"/>
    </row>
    <row r="892" spans="1:8" ht="14.25" customHeight="1">
      <c r="A892" s="9"/>
      <c r="B892" s="9"/>
      <c r="C892" s="9"/>
      <c r="D892" s="9"/>
      <c r="E892" s="9"/>
      <c r="F892" s="9"/>
      <c r="G892" s="9"/>
      <c r="H892" s="9"/>
    </row>
    <row r="893" spans="1:8" ht="14.25" customHeight="1">
      <c r="A893" s="9"/>
      <c r="B893" s="9"/>
      <c r="C893" s="9"/>
      <c r="D893" s="9"/>
      <c r="E893" s="9"/>
      <c r="F893" s="9"/>
      <c r="G893" s="9"/>
      <c r="H893" s="9"/>
    </row>
    <row r="894" spans="1:8" ht="14.25" customHeight="1">
      <c r="A894" s="9"/>
      <c r="B894" s="9"/>
      <c r="C894" s="9"/>
      <c r="D894" s="9"/>
      <c r="E894" s="9"/>
      <c r="F894" s="9"/>
      <c r="G894" s="9"/>
      <c r="H894" s="9"/>
    </row>
    <row r="895" spans="1:8" ht="14.25" customHeight="1">
      <c r="A895" s="9"/>
      <c r="B895" s="9"/>
      <c r="C895" s="9"/>
      <c r="D895" s="9"/>
      <c r="E895" s="9"/>
      <c r="F895" s="9"/>
      <c r="G895" s="9"/>
      <c r="H895" s="9"/>
    </row>
    <row r="896" spans="1:8" ht="14.25" customHeight="1">
      <c r="A896" s="9"/>
      <c r="B896" s="9"/>
      <c r="C896" s="9"/>
      <c r="D896" s="9"/>
      <c r="E896" s="9"/>
      <c r="F896" s="9"/>
      <c r="G896" s="9"/>
      <c r="H896" s="9"/>
    </row>
    <row r="897" spans="1:8" ht="14.25" customHeight="1">
      <c r="A897" s="9"/>
      <c r="B897" s="9"/>
      <c r="C897" s="9"/>
      <c r="D897" s="9"/>
      <c r="E897" s="9"/>
      <c r="F897" s="9"/>
      <c r="G897" s="9"/>
      <c r="H897" s="9"/>
    </row>
    <row r="898" spans="1:8" ht="14.25" customHeight="1">
      <c r="A898" s="9"/>
      <c r="B898" s="9"/>
      <c r="C898" s="9"/>
      <c r="D898" s="9"/>
      <c r="E898" s="9"/>
      <c r="F898" s="9"/>
      <c r="G898" s="9"/>
      <c r="H898" s="9"/>
    </row>
    <row r="899" spans="1:8" ht="14.25" customHeight="1">
      <c r="A899" s="9"/>
      <c r="B899" s="9"/>
      <c r="C899" s="9"/>
      <c r="D899" s="9"/>
      <c r="E899" s="9"/>
      <c r="F899" s="9"/>
      <c r="G899" s="9"/>
      <c r="H899" s="9"/>
    </row>
    <row r="900" spans="1:8" ht="14.25" customHeight="1">
      <c r="A900" s="9"/>
      <c r="B900" s="9"/>
      <c r="C900" s="9"/>
      <c r="D900" s="9"/>
      <c r="E900" s="9"/>
      <c r="F900" s="9"/>
      <c r="G900" s="9"/>
      <c r="H900" s="9"/>
    </row>
    <row r="901" spans="1:8" ht="14.25" customHeight="1">
      <c r="A901" s="9"/>
      <c r="B901" s="9"/>
      <c r="C901" s="9"/>
      <c r="D901" s="9"/>
      <c r="E901" s="9"/>
      <c r="F901" s="9"/>
      <c r="G901" s="9"/>
      <c r="H901" s="9"/>
    </row>
    <row r="902" spans="1:8" ht="14.25" customHeight="1">
      <c r="A902" s="9"/>
      <c r="B902" s="9"/>
      <c r="C902" s="9"/>
      <c r="D902" s="9"/>
      <c r="E902" s="9"/>
      <c r="F902" s="9"/>
      <c r="G902" s="9"/>
      <c r="H902" s="9"/>
    </row>
    <row r="903" spans="1:8" ht="14.25" customHeight="1">
      <c r="A903" s="9"/>
      <c r="B903" s="9"/>
      <c r="C903" s="9"/>
      <c r="D903" s="9"/>
      <c r="E903" s="9"/>
      <c r="F903" s="9"/>
      <c r="G903" s="9"/>
      <c r="H903" s="9"/>
    </row>
    <row r="904" spans="1:8" ht="14.25" customHeight="1">
      <c r="A904" s="9"/>
      <c r="B904" s="9"/>
      <c r="C904" s="9"/>
      <c r="D904" s="9"/>
      <c r="E904" s="9"/>
      <c r="F904" s="9"/>
      <c r="G904" s="9"/>
      <c r="H904" s="9"/>
    </row>
    <row r="905" spans="1:8" ht="14.25" customHeight="1">
      <c r="A905" s="9"/>
      <c r="B905" s="9"/>
      <c r="C905" s="9"/>
      <c r="D905" s="9"/>
      <c r="E905" s="9"/>
      <c r="F905" s="9"/>
      <c r="G905" s="9"/>
      <c r="H905" s="9"/>
    </row>
    <row r="906" spans="1:8" ht="14.25" customHeight="1">
      <c r="A906" s="9"/>
      <c r="B906" s="9"/>
      <c r="C906" s="9"/>
      <c r="D906" s="9"/>
      <c r="E906" s="9"/>
      <c r="F906" s="9"/>
      <c r="G906" s="9"/>
      <c r="H906" s="9"/>
    </row>
    <row r="907" spans="1:8" ht="14.25" customHeight="1">
      <c r="A907" s="9"/>
      <c r="B907" s="9"/>
      <c r="C907" s="9"/>
      <c r="D907" s="9"/>
      <c r="E907" s="9"/>
      <c r="F907" s="9"/>
      <c r="G907" s="9"/>
      <c r="H907" s="9"/>
    </row>
    <row r="908" spans="1:8" ht="14.25" customHeight="1">
      <c r="A908" s="9"/>
      <c r="B908" s="9"/>
      <c r="C908" s="9"/>
      <c r="D908" s="9"/>
      <c r="E908" s="9"/>
      <c r="F908" s="9"/>
      <c r="G908" s="9"/>
      <c r="H908" s="9"/>
    </row>
    <row r="909" spans="1:8" ht="14.25" customHeight="1">
      <c r="A909" s="9"/>
      <c r="B909" s="9"/>
      <c r="C909" s="9"/>
      <c r="D909" s="9"/>
      <c r="E909" s="9"/>
      <c r="F909" s="9"/>
      <c r="G909" s="9"/>
      <c r="H909" s="9"/>
    </row>
    <row r="910" spans="1:8" ht="14.25" customHeight="1">
      <c r="A910" s="9"/>
      <c r="B910" s="9"/>
      <c r="C910" s="9"/>
      <c r="D910" s="9"/>
      <c r="E910" s="9"/>
      <c r="F910" s="9"/>
      <c r="G910" s="9"/>
      <c r="H910" s="9"/>
    </row>
    <row r="911" spans="1:8" ht="14.25" customHeight="1">
      <c r="A911" s="9"/>
      <c r="B911" s="9"/>
      <c r="C911" s="9"/>
      <c r="D911" s="9"/>
      <c r="E911" s="9"/>
      <c r="F911" s="9"/>
      <c r="G911" s="9"/>
      <c r="H911" s="9"/>
    </row>
    <row r="912" spans="1:8" ht="14.25" customHeight="1">
      <c r="A912" s="9"/>
      <c r="B912" s="9"/>
      <c r="C912" s="9"/>
      <c r="D912" s="9"/>
      <c r="E912" s="9"/>
      <c r="F912" s="9"/>
      <c r="G912" s="9"/>
      <c r="H912" s="9"/>
    </row>
    <row r="913" spans="1:8" ht="14.25" customHeight="1">
      <c r="A913" s="9"/>
      <c r="B913" s="9"/>
      <c r="C913" s="9"/>
      <c r="D913" s="9"/>
      <c r="E913" s="9"/>
      <c r="F913" s="9"/>
      <c r="G913" s="9"/>
      <c r="H913" s="9"/>
    </row>
    <row r="914" spans="1:8" ht="14.25" customHeight="1">
      <c r="A914" s="9"/>
      <c r="B914" s="9"/>
      <c r="C914" s="9"/>
      <c r="D914" s="9"/>
      <c r="E914" s="9"/>
      <c r="F914" s="9"/>
      <c r="G914" s="9"/>
      <c r="H914" s="9"/>
    </row>
    <row r="915" spans="1:8" ht="14.25" customHeight="1">
      <c r="A915" s="9"/>
      <c r="B915" s="9"/>
      <c r="C915" s="9"/>
      <c r="D915" s="9"/>
      <c r="E915" s="9"/>
      <c r="F915" s="9"/>
      <c r="G915" s="9"/>
      <c r="H915" s="9"/>
    </row>
    <row r="916" spans="1:8" ht="14.25" customHeight="1">
      <c r="A916" s="9"/>
      <c r="B916" s="9"/>
      <c r="C916" s="9"/>
      <c r="D916" s="9"/>
      <c r="E916" s="9"/>
      <c r="F916" s="9"/>
      <c r="G916" s="9"/>
      <c r="H916" s="9"/>
    </row>
    <row r="917" spans="1:8" ht="14.25" customHeight="1">
      <c r="A917" s="9"/>
      <c r="B917" s="9"/>
      <c r="C917" s="9"/>
      <c r="D917" s="9"/>
      <c r="E917" s="9"/>
      <c r="F917" s="9"/>
      <c r="G917" s="9"/>
      <c r="H917" s="9"/>
    </row>
    <row r="918" spans="1:8" ht="14.25" customHeight="1">
      <c r="A918" s="9"/>
      <c r="B918" s="9"/>
      <c r="C918" s="9"/>
      <c r="D918" s="9"/>
      <c r="E918" s="9"/>
      <c r="F918" s="9"/>
      <c r="G918" s="9"/>
      <c r="H918" s="9"/>
    </row>
    <row r="919" spans="1:8" ht="14.25" customHeight="1">
      <c r="A919" s="9"/>
      <c r="B919" s="9"/>
      <c r="C919" s="9"/>
      <c r="D919" s="9"/>
      <c r="E919" s="9"/>
      <c r="F919" s="9"/>
      <c r="G919" s="9"/>
      <c r="H919" s="9"/>
    </row>
    <row r="920" spans="1:8" ht="14.25" customHeight="1">
      <c r="A920" s="9"/>
      <c r="B920" s="9"/>
      <c r="C920" s="9"/>
      <c r="D920" s="9"/>
      <c r="E920" s="9"/>
      <c r="F920" s="9"/>
      <c r="G920" s="9"/>
      <c r="H920" s="9"/>
    </row>
    <row r="921" spans="1:8" ht="14.25" customHeight="1">
      <c r="A921" s="9"/>
      <c r="B921" s="9"/>
      <c r="C921" s="9"/>
      <c r="D921" s="9"/>
      <c r="E921" s="9"/>
      <c r="F921" s="9"/>
      <c r="G921" s="9"/>
      <c r="H921" s="9"/>
    </row>
    <row r="922" spans="1:8" ht="14.25" customHeight="1">
      <c r="A922" s="9"/>
      <c r="B922" s="9"/>
      <c r="C922" s="9"/>
      <c r="D922" s="9"/>
      <c r="E922" s="9"/>
      <c r="F922" s="9"/>
      <c r="G922" s="9"/>
      <c r="H922" s="9"/>
    </row>
    <row r="923" spans="1:8" ht="14.25" customHeight="1">
      <c r="A923" s="9"/>
      <c r="B923" s="9"/>
      <c r="C923" s="9"/>
      <c r="D923" s="9"/>
      <c r="E923" s="9"/>
      <c r="F923" s="9"/>
      <c r="G923" s="9"/>
      <c r="H923" s="9"/>
    </row>
    <row r="924" spans="1:8" ht="14.25" customHeight="1">
      <c r="A924" s="9"/>
      <c r="B924" s="9"/>
      <c r="C924" s="9"/>
      <c r="D924" s="9"/>
      <c r="E924" s="9"/>
      <c r="F924" s="9"/>
      <c r="G924" s="9"/>
      <c r="H924" s="9"/>
    </row>
    <row r="925" spans="1:8" ht="14.25" customHeight="1">
      <c r="A925" s="9"/>
      <c r="B925" s="9"/>
      <c r="C925" s="9"/>
      <c r="D925" s="9"/>
      <c r="E925" s="9"/>
      <c r="F925" s="9"/>
      <c r="G925" s="9"/>
      <c r="H925" s="9"/>
    </row>
    <row r="926" spans="1:8" ht="14.25" customHeight="1">
      <c r="A926" s="9"/>
      <c r="B926" s="9"/>
      <c r="C926" s="9"/>
      <c r="D926" s="9"/>
      <c r="E926" s="9"/>
      <c r="F926" s="9"/>
      <c r="G926" s="9"/>
      <c r="H926" s="9"/>
    </row>
    <row r="927" spans="1:8" ht="14.25" customHeight="1">
      <c r="A927" s="9"/>
      <c r="B927" s="9"/>
      <c r="C927" s="9"/>
      <c r="D927" s="9"/>
      <c r="E927" s="9"/>
      <c r="F927" s="9"/>
      <c r="G927" s="9"/>
      <c r="H927" s="9"/>
    </row>
    <row r="928" spans="1:8" ht="14.25" customHeight="1">
      <c r="A928" s="9"/>
      <c r="B928" s="9"/>
      <c r="C928" s="9"/>
      <c r="D928" s="9"/>
      <c r="E928" s="9"/>
      <c r="F928" s="9"/>
      <c r="G928" s="9"/>
      <c r="H928" s="9"/>
    </row>
    <row r="929" spans="1:8" ht="14.25" customHeight="1">
      <c r="A929" s="9"/>
      <c r="B929" s="9"/>
      <c r="C929" s="9"/>
      <c r="D929" s="9"/>
      <c r="E929" s="9"/>
      <c r="F929" s="9"/>
      <c r="G929" s="9"/>
      <c r="H929" s="9"/>
    </row>
    <row r="930" spans="1:8" ht="14.25" customHeight="1">
      <c r="A930" s="9"/>
      <c r="B930" s="9"/>
      <c r="C930" s="9"/>
      <c r="D930" s="9"/>
      <c r="E930" s="9"/>
      <c r="F930" s="9"/>
      <c r="G930" s="9"/>
      <c r="H930" s="9"/>
    </row>
    <row r="931" spans="1:8" ht="14.25" customHeight="1">
      <c r="A931" s="9"/>
      <c r="B931" s="9"/>
      <c r="C931" s="9"/>
      <c r="D931" s="9"/>
      <c r="E931" s="9"/>
      <c r="F931" s="9"/>
      <c r="G931" s="9"/>
      <c r="H931" s="9"/>
    </row>
    <row r="932" spans="1:8" ht="14.25" customHeight="1">
      <c r="A932" s="9"/>
      <c r="B932" s="9"/>
      <c r="C932" s="9"/>
      <c r="D932" s="9"/>
      <c r="E932" s="9"/>
      <c r="F932" s="9"/>
      <c r="G932" s="9"/>
      <c r="H932" s="9"/>
    </row>
    <row r="933" spans="1:8" ht="14.25" customHeight="1">
      <c r="A933" s="9"/>
      <c r="B933" s="9"/>
      <c r="C933" s="9"/>
      <c r="D933" s="9"/>
      <c r="E933" s="9"/>
      <c r="F933" s="9"/>
      <c r="G933" s="9"/>
      <c r="H933" s="9"/>
    </row>
    <row r="934" spans="1:8" ht="14.25" customHeight="1">
      <c r="A934" s="9"/>
      <c r="B934" s="9"/>
      <c r="C934" s="9"/>
      <c r="D934" s="9"/>
      <c r="E934" s="9"/>
      <c r="F934" s="9"/>
      <c r="G934" s="9"/>
      <c r="H934" s="9"/>
    </row>
    <row r="935" spans="1:8" ht="14.25" customHeight="1">
      <c r="A935" s="9"/>
      <c r="B935" s="9"/>
      <c r="C935" s="9"/>
      <c r="D935" s="9"/>
      <c r="E935" s="9"/>
      <c r="F935" s="9"/>
      <c r="G935" s="9"/>
      <c r="H935" s="9"/>
    </row>
    <row r="936" spans="1:8" ht="14.25" customHeight="1">
      <c r="A936" s="9"/>
      <c r="B936" s="9"/>
      <c r="C936" s="9"/>
      <c r="D936" s="9"/>
      <c r="E936" s="9"/>
      <c r="F936" s="9"/>
      <c r="G936" s="9"/>
      <c r="H936" s="9"/>
    </row>
    <row r="937" spans="1:8" ht="14.25" customHeight="1">
      <c r="A937" s="9"/>
      <c r="B937" s="9"/>
      <c r="C937" s="9"/>
      <c r="D937" s="9"/>
      <c r="E937" s="9"/>
      <c r="F937" s="9"/>
      <c r="G937" s="9"/>
      <c r="H937" s="9"/>
    </row>
    <row r="938" spans="1:8" ht="14.25" customHeight="1">
      <c r="A938" s="9"/>
      <c r="B938" s="9"/>
      <c r="C938" s="9"/>
      <c r="D938" s="9"/>
      <c r="E938" s="9"/>
      <c r="F938" s="9"/>
      <c r="G938" s="9"/>
      <c r="H938" s="9"/>
    </row>
    <row r="939" spans="1:8" ht="14.25" customHeight="1">
      <c r="A939" s="9"/>
      <c r="B939" s="9"/>
      <c r="C939" s="9"/>
      <c r="D939" s="9"/>
      <c r="E939" s="9"/>
      <c r="F939" s="9"/>
      <c r="G939" s="9"/>
      <c r="H939" s="9"/>
    </row>
    <row r="940" spans="1:8" ht="14.25" customHeight="1">
      <c r="A940" s="9"/>
      <c r="B940" s="9"/>
      <c r="C940" s="9"/>
      <c r="D940" s="9"/>
      <c r="E940" s="9"/>
      <c r="F940" s="9"/>
      <c r="G940" s="9"/>
      <c r="H940" s="9"/>
    </row>
    <row r="941" spans="1:8" ht="14.25" customHeight="1">
      <c r="A941" s="9"/>
      <c r="B941" s="9"/>
      <c r="C941" s="9"/>
      <c r="D941" s="9"/>
      <c r="E941" s="9"/>
      <c r="F941" s="9"/>
      <c r="G941" s="9"/>
      <c r="H941" s="9"/>
    </row>
    <row r="942" spans="1:8" ht="14.25" customHeight="1">
      <c r="A942" s="9"/>
      <c r="B942" s="9"/>
      <c r="C942" s="9"/>
      <c r="D942" s="9"/>
      <c r="E942" s="9"/>
      <c r="F942" s="9"/>
      <c r="G942" s="9"/>
      <c r="H942" s="9"/>
    </row>
    <row r="943" spans="1:8" ht="14.25" customHeight="1">
      <c r="A943" s="9"/>
      <c r="B943" s="9"/>
      <c r="C943" s="9"/>
      <c r="D943" s="9"/>
      <c r="E943" s="9"/>
      <c r="F943" s="9"/>
      <c r="G943" s="9"/>
      <c r="H943" s="9"/>
    </row>
    <row r="944" spans="1:8" ht="14.25" customHeight="1">
      <c r="A944" s="9"/>
      <c r="B944" s="9"/>
      <c r="C944" s="9"/>
      <c r="D944" s="9"/>
      <c r="E944" s="9"/>
      <c r="F944" s="9"/>
      <c r="G944" s="9"/>
      <c r="H944" s="9"/>
    </row>
    <row r="945" spans="1:8" ht="14.25" customHeight="1">
      <c r="A945" s="9"/>
      <c r="B945" s="9"/>
      <c r="C945" s="9"/>
      <c r="D945" s="9"/>
      <c r="E945" s="9"/>
      <c r="F945" s="9"/>
      <c r="G945" s="9"/>
      <c r="H945" s="9"/>
    </row>
    <row r="946" spans="1:8" ht="14.25" customHeight="1">
      <c r="A946" s="9"/>
      <c r="B946" s="9"/>
      <c r="C946" s="9"/>
      <c r="D946" s="9"/>
      <c r="E946" s="9"/>
      <c r="F946" s="9"/>
      <c r="G946" s="9"/>
      <c r="H946" s="9"/>
    </row>
    <row r="947" spans="1:8" ht="14.25" customHeight="1">
      <c r="A947" s="9"/>
      <c r="B947" s="9"/>
      <c r="C947" s="9"/>
      <c r="D947" s="9"/>
      <c r="E947" s="9"/>
      <c r="F947" s="9"/>
      <c r="G947" s="9"/>
      <c r="H947" s="9"/>
    </row>
    <row r="948" spans="1:8" ht="14.25" customHeight="1">
      <c r="A948" s="9"/>
      <c r="B948" s="9"/>
      <c r="C948" s="9"/>
      <c r="D948" s="9"/>
      <c r="E948" s="9"/>
      <c r="F948" s="9"/>
      <c r="G948" s="9"/>
      <c r="H948" s="9"/>
    </row>
    <row r="949" spans="1:8" ht="14.25" customHeight="1">
      <c r="A949" s="9"/>
      <c r="B949" s="9"/>
      <c r="C949" s="9"/>
      <c r="D949" s="9"/>
      <c r="E949" s="9"/>
      <c r="F949" s="9"/>
      <c r="G949" s="9"/>
      <c r="H949" s="9"/>
    </row>
    <row r="950" spans="1:8" ht="14.25" customHeight="1">
      <c r="A950" s="9"/>
      <c r="B950" s="9"/>
      <c r="C950" s="9"/>
      <c r="D950" s="9"/>
      <c r="E950" s="9"/>
      <c r="F950" s="9"/>
      <c r="G950" s="9"/>
      <c r="H950" s="9"/>
    </row>
    <row r="951" spans="1:8" ht="14.25" customHeight="1">
      <c r="A951" s="9"/>
      <c r="B951" s="9"/>
      <c r="C951" s="9"/>
      <c r="D951" s="9"/>
      <c r="E951" s="9"/>
      <c r="F951" s="9"/>
      <c r="G951" s="9"/>
      <c r="H951" s="9"/>
    </row>
    <row r="952" spans="1:8" ht="14.25" customHeight="1">
      <c r="A952" s="9"/>
      <c r="B952" s="9"/>
      <c r="C952" s="9"/>
      <c r="D952" s="9"/>
      <c r="E952" s="9"/>
      <c r="F952" s="9"/>
      <c r="G952" s="9"/>
      <c r="H952" s="9"/>
    </row>
    <row r="953" spans="1:8" ht="14.25" customHeight="1">
      <c r="A953" s="9"/>
      <c r="B953" s="9"/>
      <c r="C953" s="9"/>
      <c r="D953" s="9"/>
      <c r="E953" s="9"/>
      <c r="F953" s="9"/>
      <c r="G953" s="9"/>
      <c r="H953" s="9"/>
    </row>
    <row r="954" spans="1:8" ht="14.25" customHeight="1">
      <c r="A954" s="9"/>
      <c r="B954" s="9"/>
      <c r="C954" s="9"/>
      <c r="D954" s="9"/>
      <c r="E954" s="9"/>
      <c r="F954" s="9"/>
      <c r="G954" s="9"/>
      <c r="H954" s="9"/>
    </row>
    <row r="955" spans="1:8" ht="14.25" customHeight="1">
      <c r="A955" s="9"/>
      <c r="B955" s="9"/>
      <c r="C955" s="9"/>
      <c r="D955" s="9"/>
      <c r="E955" s="9"/>
      <c r="F955" s="9"/>
      <c r="G955" s="9"/>
      <c r="H955" s="9"/>
    </row>
    <row r="956" spans="1:8" ht="14.25" customHeight="1">
      <c r="A956" s="9"/>
      <c r="B956" s="9"/>
      <c r="C956" s="9"/>
      <c r="D956" s="9"/>
      <c r="E956" s="9"/>
      <c r="F956" s="9"/>
      <c r="G956" s="9"/>
      <c r="H956" s="9"/>
    </row>
    <row r="957" spans="1:8" ht="14.25" customHeight="1">
      <c r="A957" s="9"/>
      <c r="B957" s="9"/>
      <c r="C957" s="9"/>
      <c r="D957" s="9"/>
      <c r="E957" s="9"/>
      <c r="F957" s="9"/>
      <c r="G957" s="9"/>
      <c r="H957" s="9"/>
    </row>
    <row r="958" spans="1:8" ht="14.25" customHeight="1">
      <c r="A958" s="9"/>
      <c r="B958" s="9"/>
      <c r="C958" s="9"/>
      <c r="D958" s="9"/>
      <c r="E958" s="9"/>
      <c r="F958" s="9"/>
      <c r="G958" s="9"/>
      <c r="H958" s="9"/>
    </row>
    <row r="959" spans="1:8" ht="14.25" customHeight="1">
      <c r="A959" s="9"/>
      <c r="B959" s="9"/>
      <c r="C959" s="9"/>
      <c r="D959" s="9"/>
      <c r="E959" s="9"/>
      <c r="F959" s="9"/>
      <c r="G959" s="9"/>
      <c r="H959" s="9"/>
    </row>
    <row r="960" spans="1:8" ht="14.25" customHeight="1">
      <c r="A960" s="9"/>
      <c r="B960" s="9"/>
      <c r="C960" s="9"/>
      <c r="D960" s="9"/>
      <c r="E960" s="9"/>
      <c r="F960" s="9"/>
      <c r="G960" s="9"/>
      <c r="H960" s="9"/>
    </row>
    <row r="961" spans="1:8" ht="14.25" customHeight="1">
      <c r="A961" s="9"/>
      <c r="B961" s="9"/>
      <c r="C961" s="9"/>
      <c r="D961" s="9"/>
      <c r="E961" s="9"/>
      <c r="F961" s="9"/>
      <c r="G961" s="9"/>
      <c r="H961" s="9"/>
    </row>
    <row r="962" spans="1:8" ht="14.25" customHeight="1">
      <c r="A962" s="9"/>
      <c r="B962" s="9"/>
      <c r="C962" s="9"/>
      <c r="D962" s="9"/>
      <c r="E962" s="9"/>
      <c r="F962" s="9"/>
      <c r="G962" s="9"/>
      <c r="H962" s="9"/>
    </row>
    <row r="963" spans="1:8" ht="14.25" customHeight="1">
      <c r="A963" s="9"/>
      <c r="B963" s="9"/>
      <c r="C963" s="9"/>
      <c r="D963" s="9"/>
      <c r="E963" s="9"/>
      <c r="F963" s="9"/>
      <c r="G963" s="9"/>
      <c r="H963" s="9"/>
    </row>
    <row r="964" spans="1:8" ht="14.25" customHeight="1">
      <c r="A964" s="9"/>
      <c r="B964" s="9"/>
      <c r="C964" s="9"/>
      <c r="D964" s="9"/>
      <c r="E964" s="9"/>
      <c r="F964" s="9"/>
      <c r="G964" s="9"/>
      <c r="H964" s="9"/>
    </row>
    <row r="965" spans="1:8" ht="14.25" customHeight="1">
      <c r="A965" s="9"/>
      <c r="B965" s="9"/>
      <c r="C965" s="9"/>
      <c r="D965" s="9"/>
      <c r="E965" s="9"/>
      <c r="F965" s="9"/>
      <c r="G965" s="9"/>
      <c r="H965" s="9"/>
    </row>
    <row r="966" spans="1:8" ht="14.25" customHeight="1">
      <c r="A966" s="9"/>
      <c r="B966" s="9"/>
      <c r="C966" s="9"/>
      <c r="D966" s="9"/>
      <c r="E966" s="9"/>
      <c r="F966" s="9"/>
      <c r="G966" s="9"/>
      <c r="H966" s="9"/>
    </row>
    <row r="967" spans="1:8" ht="14.25" customHeight="1">
      <c r="A967" s="9"/>
      <c r="B967" s="9"/>
      <c r="C967" s="9"/>
      <c r="D967" s="9"/>
      <c r="E967" s="9"/>
      <c r="F967" s="9"/>
      <c r="G967" s="9"/>
      <c r="H967" s="9"/>
    </row>
    <row r="968" spans="1:8" ht="14.25" customHeight="1">
      <c r="A968" s="9"/>
      <c r="B968" s="9"/>
      <c r="C968" s="9"/>
      <c r="D968" s="9"/>
      <c r="E968" s="9"/>
      <c r="F968" s="9"/>
      <c r="G968" s="9"/>
      <c r="H968" s="9"/>
    </row>
    <row r="969" spans="1:8" ht="14.25" customHeight="1">
      <c r="A969" s="9"/>
      <c r="B969" s="9"/>
      <c r="C969" s="9"/>
      <c r="D969" s="9"/>
      <c r="E969" s="9"/>
      <c r="F969" s="9"/>
      <c r="G969" s="9"/>
      <c r="H969" s="9"/>
    </row>
    <row r="970" spans="1:8" ht="14.25" customHeight="1">
      <c r="A970" s="9"/>
      <c r="B970" s="9"/>
      <c r="C970" s="9"/>
      <c r="D970" s="9"/>
      <c r="E970" s="9"/>
      <c r="F970" s="9"/>
      <c r="G970" s="9"/>
      <c r="H970" s="9"/>
    </row>
    <row r="971" spans="1:8" ht="14.25" customHeight="1">
      <c r="A971" s="9"/>
      <c r="B971" s="9"/>
      <c r="C971" s="9"/>
      <c r="D971" s="9"/>
      <c r="E971" s="9"/>
      <c r="F971" s="9"/>
      <c r="G971" s="9"/>
      <c r="H971" s="9"/>
    </row>
    <row r="972" spans="1:8" ht="14.25" customHeight="1">
      <c r="A972" s="9"/>
      <c r="B972" s="9"/>
      <c r="C972" s="9"/>
      <c r="D972" s="9"/>
      <c r="E972" s="9"/>
      <c r="F972" s="9"/>
      <c r="G972" s="9"/>
      <c r="H972" s="9"/>
    </row>
    <row r="973" spans="1:8" ht="14.25" customHeight="1">
      <c r="A973" s="9"/>
      <c r="B973" s="9"/>
      <c r="C973" s="9"/>
      <c r="D973" s="9"/>
      <c r="E973" s="9"/>
      <c r="F973" s="9"/>
      <c r="G973" s="9"/>
      <c r="H973" s="9"/>
    </row>
    <row r="974" spans="1:8" ht="14.25" customHeight="1">
      <c r="A974" s="9"/>
      <c r="B974" s="9"/>
      <c r="C974" s="9"/>
      <c r="D974" s="9"/>
      <c r="E974" s="9"/>
      <c r="F974" s="9"/>
      <c r="G974" s="9"/>
      <c r="H974" s="9"/>
    </row>
    <row r="975" spans="1:8" ht="14.25" customHeight="1">
      <c r="A975" s="9"/>
      <c r="B975" s="9"/>
      <c r="C975" s="9"/>
      <c r="D975" s="9"/>
      <c r="E975" s="9"/>
      <c r="F975" s="9"/>
      <c r="G975" s="9"/>
      <c r="H975" s="9"/>
    </row>
    <row r="976" spans="1:8" ht="14.25" customHeight="1">
      <c r="A976" s="9"/>
      <c r="B976" s="9"/>
      <c r="C976" s="9"/>
      <c r="D976" s="9"/>
      <c r="E976" s="9"/>
      <c r="F976" s="9"/>
      <c r="G976" s="9"/>
      <c r="H976" s="9"/>
    </row>
    <row r="977" spans="1:8" ht="14.25" customHeight="1">
      <c r="A977" s="9"/>
      <c r="B977" s="9"/>
      <c r="C977" s="9"/>
      <c r="D977" s="9"/>
      <c r="E977" s="9"/>
      <c r="F977" s="9"/>
      <c r="G977" s="9"/>
      <c r="H977" s="9"/>
    </row>
    <row r="978" spans="1:8" ht="14.25" customHeight="1">
      <c r="A978" s="9"/>
      <c r="B978" s="9"/>
      <c r="C978" s="9"/>
      <c r="D978" s="9"/>
      <c r="E978" s="9"/>
      <c r="F978" s="9"/>
      <c r="G978" s="9"/>
      <c r="H978" s="9"/>
    </row>
    <row r="979" spans="1:8" ht="14.25" customHeight="1">
      <c r="A979" s="9"/>
      <c r="B979" s="9"/>
      <c r="C979" s="9"/>
      <c r="D979" s="9"/>
      <c r="E979" s="9"/>
      <c r="F979" s="9"/>
      <c r="G979" s="9"/>
      <c r="H979" s="9"/>
    </row>
    <row r="980" spans="1:8" ht="14.25" customHeight="1">
      <c r="A980" s="9"/>
      <c r="B980" s="9"/>
      <c r="C980" s="9"/>
      <c r="D980" s="9"/>
      <c r="E980" s="9"/>
      <c r="F980" s="9"/>
      <c r="G980" s="9"/>
      <c r="H980" s="9"/>
    </row>
    <row r="981" spans="1:8" ht="14.25" customHeight="1">
      <c r="A981" s="9"/>
      <c r="B981" s="9"/>
      <c r="C981" s="9"/>
      <c r="D981" s="9"/>
      <c r="E981" s="9"/>
      <c r="F981" s="9"/>
      <c r="G981" s="9"/>
      <c r="H981" s="9"/>
    </row>
    <row r="982" spans="1:8" ht="14.25" customHeight="1">
      <c r="A982" s="9"/>
      <c r="B982" s="9"/>
      <c r="C982" s="9"/>
      <c r="D982" s="9"/>
      <c r="E982" s="9"/>
      <c r="F982" s="9"/>
      <c r="G982" s="9"/>
      <c r="H982" s="9"/>
    </row>
    <row r="983" spans="1:8" ht="14.25" customHeight="1">
      <c r="A983" s="9"/>
      <c r="B983" s="9"/>
      <c r="C983" s="9"/>
      <c r="D983" s="9"/>
      <c r="E983" s="9"/>
      <c r="F983" s="9"/>
      <c r="G983" s="9"/>
      <c r="H983" s="9"/>
    </row>
    <row r="984" spans="1:8" ht="14.25" customHeight="1">
      <c r="A984" s="9"/>
      <c r="B984" s="9"/>
      <c r="C984" s="9"/>
      <c r="D984" s="9"/>
      <c r="E984" s="9"/>
      <c r="F984" s="9"/>
      <c r="G984" s="9"/>
      <c r="H984" s="9"/>
    </row>
    <row r="985" spans="1:8" ht="14.25" customHeight="1">
      <c r="A985" s="9"/>
      <c r="B985" s="9"/>
      <c r="C985" s="9"/>
      <c r="D985" s="9"/>
      <c r="E985" s="9"/>
      <c r="F985" s="9"/>
      <c r="G985" s="9"/>
      <c r="H985" s="9"/>
    </row>
    <row r="986" spans="1:8" ht="14.25" customHeight="1">
      <c r="A986" s="9"/>
      <c r="B986" s="9"/>
      <c r="C986" s="9"/>
      <c r="D986" s="9"/>
      <c r="E986" s="9"/>
      <c r="F986" s="9"/>
      <c r="G986" s="9"/>
      <c r="H986" s="9"/>
    </row>
    <row r="987" spans="1:8" ht="14.25" customHeight="1">
      <c r="A987" s="9"/>
      <c r="B987" s="9"/>
      <c r="C987" s="9"/>
      <c r="D987" s="9"/>
      <c r="E987" s="9"/>
      <c r="F987" s="9"/>
      <c r="G987" s="9"/>
      <c r="H987" s="9"/>
    </row>
    <row r="988" spans="1:8" ht="14.25" customHeight="1">
      <c r="A988" s="9"/>
      <c r="B988" s="9"/>
      <c r="C988" s="9"/>
      <c r="D988" s="9"/>
      <c r="E988" s="9"/>
      <c r="F988" s="9"/>
      <c r="G988" s="9"/>
      <c r="H988" s="9"/>
    </row>
    <row r="989" spans="1:8" ht="14.25" customHeight="1">
      <c r="A989" s="9"/>
      <c r="B989" s="9"/>
      <c r="C989" s="9"/>
      <c r="D989" s="9"/>
      <c r="E989" s="9"/>
      <c r="F989" s="9"/>
      <c r="G989" s="9"/>
      <c r="H989" s="9"/>
    </row>
    <row r="990" spans="1:8" ht="14.25" customHeight="1">
      <c r="A990" s="9"/>
      <c r="B990" s="9"/>
      <c r="C990" s="9"/>
      <c r="D990" s="9"/>
      <c r="E990" s="9"/>
      <c r="F990" s="9"/>
      <c r="G990" s="9"/>
      <c r="H990" s="9"/>
    </row>
    <row r="991" spans="1:8" ht="14.25" customHeight="1">
      <c r="A991" s="9"/>
      <c r="B991" s="9"/>
      <c r="C991" s="9"/>
      <c r="D991" s="9"/>
      <c r="E991" s="9"/>
      <c r="F991" s="9"/>
      <c r="G991" s="9"/>
      <c r="H991" s="9"/>
    </row>
    <row r="992" spans="1:8" ht="14.25" customHeight="1">
      <c r="A992" s="9"/>
      <c r="B992" s="9"/>
      <c r="C992" s="9"/>
      <c r="D992" s="9"/>
      <c r="E992" s="9"/>
      <c r="F992" s="9"/>
      <c r="G992" s="9"/>
      <c r="H992" s="9"/>
    </row>
    <row r="993" spans="1:8" ht="14.25" customHeight="1">
      <c r="A993" s="9"/>
      <c r="B993" s="9"/>
      <c r="C993" s="9"/>
      <c r="D993" s="9"/>
      <c r="E993" s="9"/>
      <c r="F993" s="9"/>
      <c r="G993" s="9"/>
      <c r="H993" s="9"/>
    </row>
    <row r="994" spans="1:8" ht="14.25" customHeight="1">
      <c r="A994" s="9"/>
      <c r="B994" s="9"/>
      <c r="C994" s="9"/>
      <c r="D994" s="9"/>
      <c r="E994" s="9"/>
      <c r="F994" s="9"/>
      <c r="G994" s="9"/>
      <c r="H994" s="9"/>
    </row>
    <row r="995" spans="1:8" ht="14.25" customHeight="1">
      <c r="A995" s="9"/>
      <c r="B995" s="9"/>
      <c r="C995" s="9"/>
      <c r="D995" s="9"/>
      <c r="E995" s="9"/>
      <c r="F995" s="9"/>
      <c r="G995" s="9"/>
      <c r="H995" s="9"/>
    </row>
    <row r="996" spans="1:8" ht="14.25" customHeight="1">
      <c r="A996" s="9"/>
      <c r="B996" s="9"/>
      <c r="C996" s="9"/>
      <c r="D996" s="9"/>
      <c r="E996" s="9"/>
      <c r="F996" s="9"/>
      <c r="G996" s="9"/>
      <c r="H996" s="9"/>
    </row>
    <row r="997" spans="1:8" ht="14.25" customHeight="1"/>
    <row r="998" spans="1:8" ht="14.25" customHeight="1"/>
    <row r="999" spans="1:8" ht="14.25" customHeight="1"/>
    <row r="1000" spans="1:8" ht="14.25" customHeight="1"/>
  </sheetData>
  <sheetProtection algorithmName="SHA-512" hashValue="l1ryeZ01rBQNc1hfMu29M+TXzfgPikIMS3+iiP2MGf1Qrc8SibycMTJX+Uz65kCi1IHdKi1axtBuiEfPcX/7nw==" saltValue="TAumehjRc4G6El1EnGDPtg==" spinCount="100000" sheet="1" objects="1" scenarios="1"/>
  <mergeCells count="34">
    <mergeCell ref="B48:G48"/>
    <mergeCell ref="A39:G39"/>
    <mergeCell ref="A40:H40"/>
    <mergeCell ref="A42:H42"/>
    <mergeCell ref="A43:H43"/>
    <mergeCell ref="B44:H44"/>
    <mergeCell ref="B45:H45"/>
    <mergeCell ref="A41:H41"/>
    <mergeCell ref="A21:A38"/>
    <mergeCell ref="B47:G47"/>
    <mergeCell ref="A19:H19"/>
    <mergeCell ref="C17:H17"/>
    <mergeCell ref="A12:B12"/>
    <mergeCell ref="A13:B13"/>
    <mergeCell ref="A14:B14"/>
    <mergeCell ref="A15:B15"/>
    <mergeCell ref="A16:B16"/>
    <mergeCell ref="A17:B17"/>
    <mergeCell ref="C12:H12"/>
    <mergeCell ref="D13:F13"/>
    <mergeCell ref="G13:H13"/>
    <mergeCell ref="C14:H14"/>
    <mergeCell ref="C15:H15"/>
    <mergeCell ref="A11:B11"/>
    <mergeCell ref="B1:H3"/>
    <mergeCell ref="A4:H4"/>
    <mergeCell ref="B6:G7"/>
    <mergeCell ref="A9:H9"/>
    <mergeCell ref="A10:B10"/>
    <mergeCell ref="C10:H10"/>
    <mergeCell ref="A18:B18"/>
    <mergeCell ref="C11:H11"/>
    <mergeCell ref="C18:H18"/>
    <mergeCell ref="C16:H16"/>
  </mergeCells>
  <pageMargins left="0.39" right="0.22" top="0.41" bottom="0.3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62"/>
  <sheetViews>
    <sheetView topLeftCell="A37" workbookViewId="0">
      <selection activeCell="M21" sqref="M21"/>
    </sheetView>
  </sheetViews>
  <sheetFormatPr defaultColWidth="14.42578125" defaultRowHeight="15" customHeight="1"/>
  <cols>
    <col min="1" max="1" width="14.7109375" style="3" customWidth="1"/>
    <col min="2" max="2" width="11.7109375" style="3" customWidth="1"/>
    <col min="3" max="3" width="43.7109375" style="3" customWidth="1"/>
    <col min="4" max="4" width="12.5703125" style="3" customWidth="1"/>
    <col min="5" max="5" width="9.42578125" style="3" customWidth="1"/>
    <col min="6" max="6" width="11.28515625" style="3" customWidth="1"/>
    <col min="7" max="7" width="11.5703125" style="3" customWidth="1"/>
    <col min="8" max="8" width="10.7109375" style="3" customWidth="1"/>
    <col min="9" max="9" width="13.5703125" style="3" customWidth="1"/>
    <col min="10" max="11" width="9.140625" style="3" customWidth="1"/>
    <col min="12" max="12" width="9.5703125" style="3" customWidth="1"/>
    <col min="13" max="13" width="10.7109375" style="3" customWidth="1"/>
    <col min="14" max="14" width="11.28515625" style="3" customWidth="1"/>
    <col min="15" max="16" width="9.140625" style="3" customWidth="1"/>
    <col min="17" max="17" width="37.28515625" style="3" customWidth="1"/>
    <col min="18" max="28" width="9.140625" style="3" customWidth="1"/>
    <col min="29" max="16384" width="14.42578125" style="3"/>
  </cols>
  <sheetData>
    <row r="1" spans="1:28" ht="30" customHeight="1">
      <c r="A1" s="162" t="s">
        <v>46</v>
      </c>
      <c r="B1" s="164" t="s">
        <v>0</v>
      </c>
      <c r="C1" s="165"/>
      <c r="D1" s="166" t="s">
        <v>47</v>
      </c>
      <c r="E1" s="168" t="s">
        <v>169</v>
      </c>
      <c r="F1" s="169"/>
      <c r="G1" s="172"/>
      <c r="H1" s="173"/>
      <c r="I1" s="169"/>
    </row>
    <row r="2" spans="1:28" ht="30" customHeight="1">
      <c r="A2" s="163"/>
      <c r="B2" s="164" t="s">
        <v>48</v>
      </c>
      <c r="C2" s="165"/>
      <c r="D2" s="167"/>
      <c r="E2" s="170"/>
      <c r="F2" s="171"/>
      <c r="G2" s="174"/>
      <c r="H2" s="175"/>
      <c r="I2" s="176"/>
    </row>
    <row r="3" spans="1:28" ht="39.75" customHeight="1">
      <c r="A3" s="30" t="s">
        <v>49</v>
      </c>
      <c r="B3" s="178" t="s">
        <v>50</v>
      </c>
      <c r="C3" s="173"/>
      <c r="D3" s="173"/>
      <c r="E3" s="173"/>
      <c r="F3" s="169"/>
      <c r="G3" s="174"/>
      <c r="H3" s="175"/>
      <c r="I3" s="176"/>
    </row>
    <row r="4" spans="1:28" ht="30" customHeight="1">
      <c r="A4" s="31" t="s">
        <v>51</v>
      </c>
      <c r="B4" s="180" t="s">
        <v>52</v>
      </c>
      <c r="C4" s="181"/>
      <c r="D4" s="181"/>
      <c r="E4" s="181"/>
      <c r="F4" s="182"/>
      <c r="G4" s="170"/>
      <c r="H4" s="177"/>
      <c r="I4" s="171"/>
    </row>
    <row r="5" spans="1:28" ht="4.5" customHeight="1">
      <c r="A5" s="179"/>
      <c r="B5" s="153"/>
      <c r="C5" s="153"/>
      <c r="D5" s="153"/>
      <c r="E5" s="153"/>
      <c r="F5" s="153"/>
      <c r="G5" s="153"/>
      <c r="H5" s="153"/>
      <c r="I5" s="165"/>
    </row>
    <row r="6" spans="1:28" ht="24.75" customHeight="1">
      <c r="A6" s="183" t="s">
        <v>53</v>
      </c>
      <c r="B6" s="173"/>
      <c r="C6" s="173"/>
      <c r="D6" s="173"/>
      <c r="E6" s="173"/>
      <c r="F6" s="173"/>
      <c r="G6" s="173"/>
      <c r="H6" s="173"/>
      <c r="I6" s="169"/>
    </row>
    <row r="7" spans="1:28" ht="9.75" customHeight="1">
      <c r="A7" s="32"/>
      <c r="B7" s="33"/>
      <c r="C7" s="33"/>
      <c r="D7" s="33"/>
      <c r="E7" s="33"/>
      <c r="F7" s="33"/>
      <c r="G7" s="33"/>
      <c r="H7" s="33"/>
      <c r="I7" s="34"/>
    </row>
    <row r="8" spans="1:28" ht="24.75" customHeight="1">
      <c r="A8" s="35"/>
      <c r="B8" s="184" t="s">
        <v>176</v>
      </c>
      <c r="C8" s="185"/>
      <c r="D8" s="185"/>
      <c r="E8" s="185"/>
      <c r="F8" s="185"/>
      <c r="G8" s="185"/>
      <c r="H8" s="186"/>
      <c r="I8" s="36"/>
    </row>
    <row r="9" spans="1:28" ht="24.75" customHeight="1">
      <c r="A9" s="35"/>
      <c r="B9" s="187"/>
      <c r="C9" s="188"/>
      <c r="D9" s="188"/>
      <c r="E9" s="188"/>
      <c r="F9" s="188"/>
      <c r="G9" s="188"/>
      <c r="H9" s="189"/>
      <c r="I9" s="36"/>
    </row>
    <row r="10" spans="1:28" ht="9.75" customHeight="1">
      <c r="A10" s="37"/>
      <c r="B10" s="38"/>
      <c r="C10" s="38"/>
      <c r="D10" s="38"/>
      <c r="E10" s="38"/>
      <c r="F10" s="38"/>
      <c r="G10" s="38"/>
      <c r="H10" s="38"/>
      <c r="I10" s="39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</row>
    <row r="11" spans="1:28" ht="12.75" customHeight="1">
      <c r="A11" s="190"/>
      <c r="B11" s="175"/>
      <c r="C11" s="175"/>
      <c r="D11" s="175"/>
      <c r="E11" s="175"/>
      <c r="F11" s="175"/>
      <c r="G11" s="175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</row>
    <row r="12" spans="1:28" ht="14.25" customHeight="1">
      <c r="A12" s="41" t="s">
        <v>54</v>
      </c>
      <c r="B12" s="41" t="s">
        <v>55</v>
      </c>
      <c r="C12" s="191" t="s">
        <v>56</v>
      </c>
      <c r="D12" s="153"/>
      <c r="E12" s="153"/>
      <c r="F12" s="153"/>
      <c r="G12" s="153"/>
      <c r="H12" s="165"/>
      <c r="I12" s="42" t="s">
        <v>57</v>
      </c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</row>
    <row r="13" spans="1:28" ht="12.75" customHeight="1">
      <c r="A13" s="43" t="s">
        <v>58</v>
      </c>
      <c r="B13" s="43">
        <v>1</v>
      </c>
      <c r="C13" s="192" t="s">
        <v>59</v>
      </c>
      <c r="D13" s="153"/>
      <c r="E13" s="153"/>
      <c r="F13" s="153"/>
      <c r="G13" s="153"/>
      <c r="H13" s="165"/>
      <c r="I13" s="44" t="s">
        <v>23</v>
      </c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</row>
    <row r="14" spans="1:28" ht="12.75" customHeight="1">
      <c r="A14" s="193" t="s">
        <v>60</v>
      </c>
      <c r="B14" s="153"/>
      <c r="C14" s="153"/>
      <c r="D14" s="153"/>
      <c r="E14" s="153"/>
      <c r="F14" s="153"/>
      <c r="G14" s="153"/>
      <c r="H14" s="153"/>
      <c r="I14" s="165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</row>
    <row r="15" spans="1:28" ht="12.75" customHeight="1">
      <c r="A15" s="45" t="s">
        <v>61</v>
      </c>
      <c r="B15" s="45" t="s">
        <v>54</v>
      </c>
      <c r="C15" s="194" t="s">
        <v>62</v>
      </c>
      <c r="D15" s="153"/>
      <c r="E15" s="165"/>
      <c r="F15" s="45" t="s">
        <v>63</v>
      </c>
      <c r="G15" s="46" t="s">
        <v>64</v>
      </c>
      <c r="H15" s="47" t="s">
        <v>65</v>
      </c>
      <c r="I15" s="47" t="s">
        <v>66</v>
      </c>
      <c r="J15" s="40"/>
      <c r="K15" s="40" t="s">
        <v>67</v>
      </c>
      <c r="L15" s="40" t="s">
        <v>68</v>
      </c>
      <c r="M15" s="40" t="s">
        <v>69</v>
      </c>
      <c r="N15" s="40" t="s">
        <v>70</v>
      </c>
      <c r="O15" s="48" t="s">
        <v>71</v>
      </c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</row>
    <row r="16" spans="1:28" ht="19.5" customHeight="1">
      <c r="A16" s="49" t="s">
        <v>72</v>
      </c>
      <c r="B16" s="75" t="s">
        <v>177</v>
      </c>
      <c r="C16" s="195" t="s">
        <v>178</v>
      </c>
      <c r="D16" s="153"/>
      <c r="E16" s="165"/>
      <c r="F16" s="50" t="s">
        <v>73</v>
      </c>
      <c r="G16" s="51">
        <v>80</v>
      </c>
      <c r="H16" s="52">
        <v>182.44</v>
      </c>
      <c r="I16" s="52">
        <f>H16*G16</f>
        <v>14595.2</v>
      </c>
      <c r="J16" s="40"/>
      <c r="K16" s="40">
        <v>7</v>
      </c>
      <c r="L16" s="40">
        <v>20</v>
      </c>
      <c r="M16" s="40">
        <v>4</v>
      </c>
      <c r="N16" s="40">
        <f>L16*M16</f>
        <v>80</v>
      </c>
      <c r="O16" s="40">
        <f>K16*N16</f>
        <v>560</v>
      </c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</row>
    <row r="17" spans="1:28" ht="19.5" customHeight="1">
      <c r="A17" s="196" t="s">
        <v>74</v>
      </c>
      <c r="B17" s="153"/>
      <c r="C17" s="153"/>
      <c r="D17" s="153"/>
      <c r="E17" s="153"/>
      <c r="F17" s="153"/>
      <c r="G17" s="153"/>
      <c r="H17" s="165"/>
      <c r="I17" s="53">
        <f>SUM(I16)</f>
        <v>14595.2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</row>
    <row r="18" spans="1:28" ht="4.5" customHeight="1">
      <c r="A18" s="40"/>
      <c r="B18" s="54"/>
      <c r="C18" s="55"/>
      <c r="D18" s="56"/>
      <c r="E18" s="57"/>
      <c r="F18" s="48"/>
      <c r="G18" s="40"/>
      <c r="H18" s="40"/>
      <c r="I18" s="48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</row>
    <row r="19" spans="1:28" ht="19.5" customHeight="1">
      <c r="A19" s="196" t="s">
        <v>75</v>
      </c>
      <c r="B19" s="153"/>
      <c r="C19" s="153"/>
      <c r="D19" s="153"/>
      <c r="E19" s="153"/>
      <c r="F19" s="153"/>
      <c r="G19" s="153"/>
      <c r="H19" s="165"/>
      <c r="I19" s="58">
        <f>I17</f>
        <v>14595.2</v>
      </c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</row>
    <row r="20" spans="1:28" ht="12.75" customHeight="1">
      <c r="A20" s="40"/>
      <c r="B20" s="40"/>
      <c r="C20" s="55"/>
      <c r="D20" s="56"/>
      <c r="E20" s="57"/>
      <c r="F20" s="48"/>
      <c r="G20" s="48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</row>
    <row r="21" spans="1:28" ht="14.25" customHeight="1">
      <c r="A21" s="41" t="s">
        <v>54</v>
      </c>
      <c r="B21" s="41" t="s">
        <v>55</v>
      </c>
      <c r="C21" s="191" t="s">
        <v>56</v>
      </c>
      <c r="D21" s="153"/>
      <c r="E21" s="153"/>
      <c r="F21" s="153"/>
      <c r="G21" s="153"/>
      <c r="H21" s="165"/>
      <c r="I21" s="42" t="s">
        <v>57</v>
      </c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</row>
    <row r="22" spans="1:28" ht="12.75" customHeight="1">
      <c r="A22" s="43" t="s">
        <v>76</v>
      </c>
      <c r="B22" s="43">
        <v>2</v>
      </c>
      <c r="C22" s="192" t="s">
        <v>77</v>
      </c>
      <c r="D22" s="153"/>
      <c r="E22" s="153"/>
      <c r="F22" s="153"/>
      <c r="G22" s="153"/>
      <c r="H22" s="165"/>
      <c r="I22" s="44" t="s">
        <v>26</v>
      </c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</row>
    <row r="23" spans="1:28" ht="14.25" customHeight="1">
      <c r="A23" s="193" t="s">
        <v>78</v>
      </c>
      <c r="B23" s="153"/>
      <c r="C23" s="153"/>
      <c r="D23" s="153"/>
      <c r="E23" s="153"/>
      <c r="F23" s="153"/>
      <c r="G23" s="153"/>
      <c r="H23" s="153"/>
      <c r="I23" s="165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</row>
    <row r="24" spans="1:28" ht="14.25" customHeight="1">
      <c r="A24" s="45" t="s">
        <v>61</v>
      </c>
      <c r="B24" s="45" t="s">
        <v>54</v>
      </c>
      <c r="C24" s="194" t="s">
        <v>62</v>
      </c>
      <c r="D24" s="153"/>
      <c r="E24" s="165"/>
      <c r="F24" s="45" t="s">
        <v>63</v>
      </c>
      <c r="G24" s="46" t="s">
        <v>64</v>
      </c>
      <c r="H24" s="47" t="s">
        <v>65</v>
      </c>
      <c r="I24" s="47" t="s">
        <v>66</v>
      </c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</row>
    <row r="25" spans="1:28" ht="19.5" customHeight="1">
      <c r="A25" s="49" t="s">
        <v>72</v>
      </c>
      <c r="B25" s="49" t="s">
        <v>79</v>
      </c>
      <c r="C25" s="197" t="s">
        <v>80</v>
      </c>
      <c r="D25" s="153"/>
      <c r="E25" s="165"/>
      <c r="F25" s="50" t="s">
        <v>63</v>
      </c>
      <c r="G25" s="59">
        <v>20</v>
      </c>
      <c r="H25" s="52">
        <v>0.15</v>
      </c>
      <c r="I25" s="52">
        <f t="shared" ref="I25:I35" si="0">G25*H25</f>
        <v>3</v>
      </c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</row>
    <row r="26" spans="1:28" ht="19.5" customHeight="1">
      <c r="A26" s="49" t="s">
        <v>72</v>
      </c>
      <c r="B26" s="49" t="s">
        <v>81</v>
      </c>
      <c r="C26" s="197" t="s">
        <v>82</v>
      </c>
      <c r="D26" s="153"/>
      <c r="E26" s="165"/>
      <c r="F26" s="50" t="s">
        <v>63</v>
      </c>
      <c r="G26" s="59">
        <v>0.5</v>
      </c>
      <c r="H26" s="52">
        <v>4</v>
      </c>
      <c r="I26" s="52">
        <f t="shared" si="0"/>
        <v>2</v>
      </c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</row>
    <row r="27" spans="1:28" ht="19.5" customHeight="1">
      <c r="A27" s="49" t="s">
        <v>72</v>
      </c>
      <c r="B27" s="49" t="s">
        <v>83</v>
      </c>
      <c r="C27" s="197" t="s">
        <v>84</v>
      </c>
      <c r="D27" s="153"/>
      <c r="E27" s="165"/>
      <c r="F27" s="50" t="s">
        <v>63</v>
      </c>
      <c r="G27" s="59">
        <v>5</v>
      </c>
      <c r="H27" s="52">
        <v>7</v>
      </c>
      <c r="I27" s="52">
        <f t="shared" si="0"/>
        <v>35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</row>
    <row r="28" spans="1:28" ht="19.5" customHeight="1">
      <c r="A28" s="49" t="s">
        <v>72</v>
      </c>
      <c r="B28" s="49" t="s">
        <v>85</v>
      </c>
      <c r="C28" s="197" t="s">
        <v>86</v>
      </c>
      <c r="D28" s="153"/>
      <c r="E28" s="165"/>
      <c r="F28" s="50" t="s">
        <v>63</v>
      </c>
      <c r="G28" s="60">
        <v>2.738E-3</v>
      </c>
      <c r="H28" s="52">
        <v>710.44</v>
      </c>
      <c r="I28" s="52">
        <f t="shared" si="0"/>
        <v>1.9451847200000001</v>
      </c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</row>
    <row r="29" spans="1:28" ht="19.5" customHeight="1">
      <c r="A29" s="49" t="s">
        <v>72</v>
      </c>
      <c r="B29" s="49" t="s">
        <v>87</v>
      </c>
      <c r="C29" s="197" t="s">
        <v>88</v>
      </c>
      <c r="D29" s="153"/>
      <c r="E29" s="165"/>
      <c r="F29" s="50" t="s">
        <v>63</v>
      </c>
      <c r="G29" s="60">
        <v>2.738E-3</v>
      </c>
      <c r="H29" s="52">
        <v>503.3</v>
      </c>
      <c r="I29" s="52">
        <f t="shared" si="0"/>
        <v>1.3780354000000001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</row>
    <row r="30" spans="1:28" ht="19.5" customHeight="1">
      <c r="A30" s="49" t="s">
        <v>72</v>
      </c>
      <c r="B30" s="49" t="s">
        <v>89</v>
      </c>
      <c r="C30" s="197" t="s">
        <v>90</v>
      </c>
      <c r="D30" s="153"/>
      <c r="E30" s="165"/>
      <c r="F30" s="50" t="s">
        <v>63</v>
      </c>
      <c r="G30" s="60">
        <v>2.738E-3</v>
      </c>
      <c r="H30" s="52">
        <v>41.15</v>
      </c>
      <c r="I30" s="52">
        <f t="shared" si="0"/>
        <v>0.1126687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</row>
    <row r="31" spans="1:28" ht="19.5" customHeight="1">
      <c r="A31" s="49" t="s">
        <v>72</v>
      </c>
      <c r="B31" s="49" t="s">
        <v>91</v>
      </c>
      <c r="C31" s="197" t="s">
        <v>92</v>
      </c>
      <c r="D31" s="153"/>
      <c r="E31" s="165"/>
      <c r="F31" s="50" t="s">
        <v>63</v>
      </c>
      <c r="G31" s="60">
        <v>2E-3</v>
      </c>
      <c r="H31" s="52">
        <v>3727.22</v>
      </c>
      <c r="I31" s="52">
        <f t="shared" si="0"/>
        <v>7.45444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</row>
    <row r="32" spans="1:28" ht="19.5" customHeight="1">
      <c r="A32" s="49" t="s">
        <v>72</v>
      </c>
      <c r="B32" s="49" t="s">
        <v>93</v>
      </c>
      <c r="C32" s="197" t="s">
        <v>94</v>
      </c>
      <c r="D32" s="153"/>
      <c r="E32" s="165"/>
      <c r="F32" s="50" t="s">
        <v>95</v>
      </c>
      <c r="G32" s="60">
        <v>5.0000000000000001E-4</v>
      </c>
      <c r="H32" s="52">
        <v>149</v>
      </c>
      <c r="I32" s="52">
        <f t="shared" si="0"/>
        <v>7.4499999999999997E-2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</row>
    <row r="33" spans="1:28" ht="19.5" customHeight="1">
      <c r="A33" s="49" t="s">
        <v>72</v>
      </c>
      <c r="B33" s="49" t="s">
        <v>96</v>
      </c>
      <c r="C33" s="197" t="s">
        <v>97</v>
      </c>
      <c r="D33" s="153"/>
      <c r="E33" s="165"/>
      <c r="F33" s="50" t="s">
        <v>95</v>
      </c>
      <c r="G33" s="60">
        <v>5.0000000000000001E-4</v>
      </c>
      <c r="H33" s="52">
        <v>1654.78</v>
      </c>
      <c r="I33" s="52">
        <f t="shared" si="0"/>
        <v>0.82738999999999996</v>
      </c>
      <c r="J33" s="40"/>
      <c r="K33" s="40"/>
      <c r="L33" s="40" t="s">
        <v>104</v>
      </c>
      <c r="M33" s="40" t="s">
        <v>23</v>
      </c>
      <c r="N33" s="40" t="s">
        <v>105</v>
      </c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</row>
    <row r="34" spans="1:28" ht="26.25" customHeight="1">
      <c r="A34" s="49" t="s">
        <v>72</v>
      </c>
      <c r="B34" s="49" t="s">
        <v>98</v>
      </c>
      <c r="C34" s="197" t="s">
        <v>174</v>
      </c>
      <c r="D34" s="153"/>
      <c r="E34" s="165"/>
      <c r="F34" s="50" t="s">
        <v>100</v>
      </c>
      <c r="G34" s="59">
        <v>6.6669999999999993E-2</v>
      </c>
      <c r="H34" s="52">
        <v>2421.91</v>
      </c>
      <c r="I34" s="52">
        <f t="shared" si="0"/>
        <v>161.46873969999999</v>
      </c>
      <c r="J34" s="40"/>
      <c r="K34" s="40"/>
      <c r="L34" s="40">
        <v>2</v>
      </c>
      <c r="M34" s="40">
        <v>30</v>
      </c>
      <c r="N34" s="40">
        <f>L34/M34</f>
        <v>6.6666666666666666E-2</v>
      </c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</row>
    <row r="35" spans="1:28" ht="19.5" customHeight="1">
      <c r="A35" s="49" t="s">
        <v>72</v>
      </c>
      <c r="B35" s="49" t="s">
        <v>101</v>
      </c>
      <c r="C35" s="197" t="s">
        <v>102</v>
      </c>
      <c r="D35" s="153"/>
      <c r="E35" s="165"/>
      <c r="F35" s="50" t="s">
        <v>103</v>
      </c>
      <c r="G35" s="59">
        <v>7.5</v>
      </c>
      <c r="H35" s="52">
        <v>4.62</v>
      </c>
      <c r="I35" s="52">
        <f t="shared" si="0"/>
        <v>34.65</v>
      </c>
      <c r="J35" s="40"/>
      <c r="K35" s="40" t="s">
        <v>170</v>
      </c>
      <c r="L35" s="40" t="s">
        <v>172</v>
      </c>
      <c r="N35" s="40">
        <f>15/8</f>
        <v>1.875</v>
      </c>
      <c r="O35" s="40" t="s">
        <v>171</v>
      </c>
      <c r="P35" s="40"/>
      <c r="Q35" s="40" t="s">
        <v>173</v>
      </c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  <row r="36" spans="1:28" ht="19.5" customHeight="1">
      <c r="A36" s="196" t="s">
        <v>74</v>
      </c>
      <c r="B36" s="153"/>
      <c r="C36" s="153"/>
      <c r="D36" s="153"/>
      <c r="E36" s="153"/>
      <c r="F36" s="153"/>
      <c r="G36" s="153"/>
      <c r="H36" s="165"/>
      <c r="I36" s="53">
        <f>SUM(I25:I35)</f>
        <v>247.91095851999998</v>
      </c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</row>
    <row r="37" spans="1:28" ht="4.5" customHeight="1">
      <c r="A37" s="61"/>
      <c r="B37" s="62"/>
      <c r="C37" s="63"/>
      <c r="D37" s="62"/>
      <c r="E37" s="64"/>
      <c r="F37" s="65"/>
      <c r="G37" s="61"/>
      <c r="H37" s="66"/>
      <c r="I37" s="67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</row>
    <row r="38" spans="1:28" ht="12.75" customHeight="1">
      <c r="A38" s="193" t="s">
        <v>60</v>
      </c>
      <c r="B38" s="153"/>
      <c r="C38" s="153"/>
      <c r="D38" s="153"/>
      <c r="E38" s="153"/>
      <c r="F38" s="153"/>
      <c r="G38" s="153"/>
      <c r="H38" s="153"/>
      <c r="I38" s="165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</row>
    <row r="39" spans="1:28" ht="12.75" customHeight="1">
      <c r="A39" s="45" t="s">
        <v>61</v>
      </c>
      <c r="B39" s="45" t="s">
        <v>54</v>
      </c>
      <c r="C39" s="194" t="s">
        <v>62</v>
      </c>
      <c r="D39" s="153"/>
      <c r="E39" s="165"/>
      <c r="F39" s="45" t="s">
        <v>63</v>
      </c>
      <c r="G39" s="46" t="s">
        <v>64</v>
      </c>
      <c r="H39" s="47" t="s">
        <v>65</v>
      </c>
      <c r="I39" s="47" t="s">
        <v>66</v>
      </c>
      <c r="J39" s="40"/>
      <c r="K39" s="40"/>
      <c r="L39" s="40" t="s">
        <v>104</v>
      </c>
      <c r="M39" s="40" t="s">
        <v>69</v>
      </c>
      <c r="N39" s="40" t="s">
        <v>105</v>
      </c>
      <c r="O39" s="48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</row>
    <row r="40" spans="1:28" ht="19.5" customHeight="1">
      <c r="A40" s="49" t="s">
        <v>72</v>
      </c>
      <c r="B40" s="49" t="s">
        <v>106</v>
      </c>
      <c r="C40" s="197" t="s">
        <v>107</v>
      </c>
      <c r="D40" s="153"/>
      <c r="E40" s="165"/>
      <c r="F40" s="50" t="s">
        <v>108</v>
      </c>
      <c r="G40" s="51">
        <v>8</v>
      </c>
      <c r="H40" s="52">
        <v>124.39</v>
      </c>
      <c r="I40" s="52">
        <f t="shared" ref="I40:I42" si="1">H40*G40</f>
        <v>995.12</v>
      </c>
      <c r="J40" s="40"/>
      <c r="K40" s="40"/>
      <c r="L40" s="40">
        <v>2</v>
      </c>
      <c r="M40" s="40">
        <v>4</v>
      </c>
      <c r="N40" s="40">
        <f t="shared" ref="N40:N42" si="2">L40*M40</f>
        <v>8</v>
      </c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</row>
    <row r="41" spans="1:28" ht="19.5" customHeight="1">
      <c r="A41" s="49" t="s">
        <v>72</v>
      </c>
      <c r="B41" s="49" t="s">
        <v>109</v>
      </c>
      <c r="C41" s="197" t="s">
        <v>110</v>
      </c>
      <c r="D41" s="153"/>
      <c r="E41" s="165"/>
      <c r="F41" s="50" t="s">
        <v>108</v>
      </c>
      <c r="G41" s="51">
        <v>12</v>
      </c>
      <c r="H41" s="52">
        <v>35.75</v>
      </c>
      <c r="I41" s="52">
        <f t="shared" si="1"/>
        <v>429</v>
      </c>
      <c r="J41" s="40"/>
      <c r="K41" s="40"/>
      <c r="L41" s="40">
        <v>2</v>
      </c>
      <c r="M41" s="40">
        <v>6</v>
      </c>
      <c r="N41" s="40">
        <f t="shared" si="2"/>
        <v>12</v>
      </c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</row>
    <row r="42" spans="1:28" ht="19.5" customHeight="1">
      <c r="A42" s="49" t="s">
        <v>72</v>
      </c>
      <c r="B42" s="49" t="s">
        <v>111</v>
      </c>
      <c r="C42" s="197" t="s">
        <v>112</v>
      </c>
      <c r="D42" s="153"/>
      <c r="E42" s="165"/>
      <c r="F42" s="50" t="s">
        <v>108</v>
      </c>
      <c r="G42" s="51">
        <v>8</v>
      </c>
      <c r="H42" s="52">
        <v>32.049999999999997</v>
      </c>
      <c r="I42" s="52">
        <f t="shared" si="1"/>
        <v>256.39999999999998</v>
      </c>
      <c r="J42" s="40"/>
      <c r="K42" s="40"/>
      <c r="L42" s="40">
        <v>2</v>
      </c>
      <c r="M42" s="40">
        <v>4</v>
      </c>
      <c r="N42" s="40">
        <f t="shared" si="2"/>
        <v>8</v>
      </c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</row>
    <row r="43" spans="1:28" ht="19.5" customHeight="1">
      <c r="A43" s="196"/>
      <c r="B43" s="153"/>
      <c r="C43" s="153"/>
      <c r="D43" s="153"/>
      <c r="E43" s="153"/>
      <c r="F43" s="153"/>
      <c r="G43" s="153"/>
      <c r="H43" s="165"/>
      <c r="I43" s="53">
        <f>SUM(I40:I42)</f>
        <v>1680.52</v>
      </c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</row>
    <row r="44" spans="1:28" ht="4.5" customHeight="1">
      <c r="A44" s="61"/>
      <c r="B44" s="62"/>
      <c r="C44" s="68"/>
      <c r="D44" s="69"/>
      <c r="E44" s="70"/>
      <c r="F44" s="71"/>
      <c r="G44" s="61"/>
      <c r="H44" s="61"/>
      <c r="I44" s="71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</row>
    <row r="45" spans="1:28" ht="19.5" customHeight="1">
      <c r="A45" s="196" t="s">
        <v>75</v>
      </c>
      <c r="B45" s="153"/>
      <c r="C45" s="153"/>
      <c r="D45" s="153"/>
      <c r="E45" s="153"/>
      <c r="F45" s="153"/>
      <c r="G45" s="153"/>
      <c r="H45" s="165"/>
      <c r="I45" s="58">
        <f>I36+I43</f>
        <v>1928.4309585199999</v>
      </c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</row>
    <row r="46" spans="1:28" ht="14.25" customHeight="1">
      <c r="A46" s="40"/>
      <c r="B46" s="40"/>
      <c r="C46" s="55"/>
      <c r="D46" s="56"/>
      <c r="E46" s="57"/>
      <c r="F46" s="48"/>
      <c r="G46" s="40"/>
      <c r="H46" s="40"/>
      <c r="I46" s="48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</row>
    <row r="47" spans="1:28" ht="14.25" customHeight="1">
      <c r="A47" s="41" t="s">
        <v>54</v>
      </c>
      <c r="B47" s="41" t="s">
        <v>55</v>
      </c>
      <c r="C47" s="191" t="s">
        <v>56</v>
      </c>
      <c r="D47" s="153"/>
      <c r="E47" s="153"/>
      <c r="F47" s="153"/>
      <c r="G47" s="153"/>
      <c r="H47" s="165"/>
      <c r="I47" s="42" t="s">
        <v>57</v>
      </c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</row>
    <row r="48" spans="1:28" ht="12.75" customHeight="1">
      <c r="A48" s="43" t="s">
        <v>113</v>
      </c>
      <c r="B48" s="43">
        <v>3</v>
      </c>
      <c r="C48" s="192" t="s">
        <v>114</v>
      </c>
      <c r="D48" s="153"/>
      <c r="E48" s="153"/>
      <c r="F48" s="153"/>
      <c r="G48" s="153"/>
      <c r="H48" s="165"/>
      <c r="I48" s="44" t="s">
        <v>63</v>
      </c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</row>
    <row r="49" spans="1:28" ht="14.25" customHeight="1">
      <c r="A49" s="193" t="s">
        <v>78</v>
      </c>
      <c r="B49" s="153"/>
      <c r="C49" s="153"/>
      <c r="D49" s="153"/>
      <c r="E49" s="153"/>
      <c r="F49" s="153"/>
      <c r="G49" s="153"/>
      <c r="H49" s="153"/>
      <c r="I49" s="165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</row>
    <row r="50" spans="1:28" ht="14.25" customHeight="1">
      <c r="A50" s="45" t="s">
        <v>61</v>
      </c>
      <c r="B50" s="45" t="s">
        <v>54</v>
      </c>
      <c r="C50" s="194" t="s">
        <v>62</v>
      </c>
      <c r="D50" s="153"/>
      <c r="E50" s="165"/>
      <c r="F50" s="45" t="s">
        <v>63</v>
      </c>
      <c r="G50" s="46" t="s">
        <v>64</v>
      </c>
      <c r="H50" s="47" t="s">
        <v>65</v>
      </c>
      <c r="I50" s="47" t="s">
        <v>66</v>
      </c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</row>
    <row r="51" spans="1:28" ht="19.5" customHeight="1">
      <c r="A51" s="49" t="s">
        <v>72</v>
      </c>
      <c r="B51" s="49" t="s">
        <v>85</v>
      </c>
      <c r="C51" s="197" t="s">
        <v>86</v>
      </c>
      <c r="D51" s="153"/>
      <c r="E51" s="165"/>
      <c r="F51" s="50" t="s">
        <v>63</v>
      </c>
      <c r="G51" s="60">
        <v>5.5999999999999999E-3</v>
      </c>
      <c r="H51" s="52">
        <v>710.44</v>
      </c>
      <c r="I51" s="52">
        <f t="shared" ref="I51:I60" si="3">G51*H51</f>
        <v>3.9784640000000002</v>
      </c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</row>
    <row r="52" spans="1:28" ht="19.5" customHeight="1">
      <c r="A52" s="49" t="s">
        <v>72</v>
      </c>
      <c r="B52" s="49" t="s">
        <v>87</v>
      </c>
      <c r="C52" s="197" t="s">
        <v>88</v>
      </c>
      <c r="D52" s="153"/>
      <c r="E52" s="165"/>
      <c r="F52" s="50" t="s">
        <v>63</v>
      </c>
      <c r="G52" s="60">
        <v>2.738E-3</v>
      </c>
      <c r="H52" s="52">
        <v>503.3</v>
      </c>
      <c r="I52" s="52">
        <f t="shared" si="3"/>
        <v>1.3780354000000001</v>
      </c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</row>
    <row r="53" spans="1:28" ht="19.5" customHeight="1">
      <c r="A53" s="49" t="s">
        <v>72</v>
      </c>
      <c r="B53" s="49" t="s">
        <v>89</v>
      </c>
      <c r="C53" s="197" t="s">
        <v>90</v>
      </c>
      <c r="D53" s="153"/>
      <c r="E53" s="165"/>
      <c r="F53" s="50" t="s">
        <v>63</v>
      </c>
      <c r="G53" s="60">
        <v>2.738E-3</v>
      </c>
      <c r="H53" s="52">
        <v>41.15</v>
      </c>
      <c r="I53" s="52">
        <f t="shared" si="3"/>
        <v>0.1126687</v>
      </c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</row>
    <row r="54" spans="1:28" ht="19.5" customHeight="1">
      <c r="A54" s="49" t="s">
        <v>72</v>
      </c>
      <c r="B54" s="49" t="s">
        <v>91</v>
      </c>
      <c r="C54" s="197" t="s">
        <v>92</v>
      </c>
      <c r="D54" s="153"/>
      <c r="E54" s="165"/>
      <c r="F54" s="50" t="s">
        <v>108</v>
      </c>
      <c r="G54" s="60">
        <v>2E-3</v>
      </c>
      <c r="H54" s="52">
        <v>3727.22</v>
      </c>
      <c r="I54" s="52">
        <f t="shared" si="3"/>
        <v>7.45444</v>
      </c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</row>
    <row r="55" spans="1:28" ht="19.5" customHeight="1">
      <c r="A55" s="49" t="s">
        <v>72</v>
      </c>
      <c r="B55" s="49" t="s">
        <v>93</v>
      </c>
      <c r="C55" s="197" t="s">
        <v>94</v>
      </c>
      <c r="D55" s="153"/>
      <c r="E55" s="165"/>
      <c r="F55" s="50" t="s">
        <v>95</v>
      </c>
      <c r="G55" s="60">
        <v>5.0000000000000001E-4</v>
      </c>
      <c r="H55" s="52">
        <v>149</v>
      </c>
      <c r="I55" s="52">
        <f t="shared" si="3"/>
        <v>7.4499999999999997E-2</v>
      </c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</row>
    <row r="56" spans="1:28" ht="19.5" customHeight="1">
      <c r="A56" s="49" t="s">
        <v>72</v>
      </c>
      <c r="B56" s="49" t="s">
        <v>96</v>
      </c>
      <c r="C56" s="197" t="s">
        <v>97</v>
      </c>
      <c r="D56" s="153"/>
      <c r="E56" s="165"/>
      <c r="F56" s="50" t="s">
        <v>95</v>
      </c>
      <c r="G56" s="60">
        <v>5.0000000000000001E-4</v>
      </c>
      <c r="H56" s="52">
        <v>1654.78</v>
      </c>
      <c r="I56" s="52">
        <f t="shared" si="3"/>
        <v>0.82738999999999996</v>
      </c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</row>
    <row r="57" spans="1:28" ht="19.5" customHeight="1">
      <c r="A57" s="49" t="s">
        <v>72</v>
      </c>
      <c r="B57" s="49" t="s">
        <v>79</v>
      </c>
      <c r="C57" s="197" t="s">
        <v>115</v>
      </c>
      <c r="D57" s="153"/>
      <c r="E57" s="165"/>
      <c r="F57" s="50" t="s">
        <v>63</v>
      </c>
      <c r="G57" s="60">
        <v>5</v>
      </c>
      <c r="H57" s="52">
        <v>0.15</v>
      </c>
      <c r="I57" s="52">
        <f t="shared" si="3"/>
        <v>0.75</v>
      </c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</row>
    <row r="58" spans="1:28" ht="19.5" customHeight="1">
      <c r="A58" s="49" t="s">
        <v>72</v>
      </c>
      <c r="B58" s="49" t="s">
        <v>116</v>
      </c>
      <c r="C58" s="197" t="s">
        <v>117</v>
      </c>
      <c r="D58" s="153"/>
      <c r="E58" s="165"/>
      <c r="F58" s="50" t="s">
        <v>63</v>
      </c>
      <c r="G58" s="59">
        <v>6</v>
      </c>
      <c r="H58" s="52">
        <v>0.9</v>
      </c>
      <c r="I58" s="52">
        <f t="shared" si="3"/>
        <v>5.4</v>
      </c>
      <c r="J58" s="40"/>
      <c r="K58" s="40"/>
      <c r="L58" s="40" t="s">
        <v>104</v>
      </c>
      <c r="M58" s="40" t="s">
        <v>23</v>
      </c>
      <c r="N58" s="40" t="s">
        <v>105</v>
      </c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</row>
    <row r="59" spans="1:28" ht="26.25" customHeight="1">
      <c r="A59" s="49" t="s">
        <v>72</v>
      </c>
      <c r="B59" s="49" t="s">
        <v>98</v>
      </c>
      <c r="C59" s="197" t="s">
        <v>99</v>
      </c>
      <c r="D59" s="153"/>
      <c r="E59" s="165"/>
      <c r="F59" s="50" t="s">
        <v>100</v>
      </c>
      <c r="G59" s="59">
        <v>6.6669999999999993E-2</v>
      </c>
      <c r="H59" s="52">
        <v>2421.91</v>
      </c>
      <c r="I59" s="52">
        <f t="shared" si="3"/>
        <v>161.46873969999999</v>
      </c>
      <c r="J59" s="40"/>
      <c r="K59" s="40"/>
      <c r="L59" s="40">
        <v>2</v>
      </c>
      <c r="M59" s="40">
        <v>30</v>
      </c>
      <c r="N59" s="40">
        <f>L59/M59</f>
        <v>6.6666666666666666E-2</v>
      </c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</row>
    <row r="60" spans="1:28" ht="19.5" customHeight="1">
      <c r="A60" s="49" t="s">
        <v>72</v>
      </c>
      <c r="B60" s="49" t="s">
        <v>101</v>
      </c>
      <c r="C60" s="197" t="s">
        <v>102</v>
      </c>
      <c r="D60" s="153"/>
      <c r="E60" s="165"/>
      <c r="F60" s="50" t="s">
        <v>103</v>
      </c>
      <c r="G60" s="59">
        <v>7.5</v>
      </c>
      <c r="H60" s="52">
        <v>4.62</v>
      </c>
      <c r="I60" s="52">
        <f t="shared" si="3"/>
        <v>34.65</v>
      </c>
      <c r="J60" s="40"/>
      <c r="K60" s="40" t="s">
        <v>170</v>
      </c>
      <c r="L60" s="40" t="s">
        <v>172</v>
      </c>
      <c r="N60" s="40">
        <f>15/8</f>
        <v>1.875</v>
      </c>
      <c r="O60" s="40" t="s">
        <v>171</v>
      </c>
      <c r="P60" s="40"/>
      <c r="Q60" s="40" t="s">
        <v>173</v>
      </c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</row>
    <row r="61" spans="1:28" ht="19.5" customHeight="1">
      <c r="A61" s="196" t="s">
        <v>74</v>
      </c>
      <c r="B61" s="153"/>
      <c r="C61" s="153"/>
      <c r="D61" s="153"/>
      <c r="E61" s="153"/>
      <c r="F61" s="153"/>
      <c r="G61" s="153"/>
      <c r="H61" s="165"/>
      <c r="I61" s="53">
        <f>SUM(I51:I60)</f>
        <v>216.0942378</v>
      </c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</row>
    <row r="62" spans="1:28" ht="4.5" customHeight="1">
      <c r="A62" s="61"/>
      <c r="B62" s="62"/>
      <c r="C62" s="63"/>
      <c r="D62" s="62"/>
      <c r="E62" s="64"/>
      <c r="F62" s="65"/>
      <c r="G62" s="61"/>
      <c r="H62" s="66"/>
      <c r="I62" s="67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</row>
    <row r="63" spans="1:28" ht="12.75" customHeight="1">
      <c r="A63" s="193" t="s">
        <v>60</v>
      </c>
      <c r="B63" s="153"/>
      <c r="C63" s="153"/>
      <c r="D63" s="153"/>
      <c r="E63" s="153"/>
      <c r="F63" s="153"/>
      <c r="G63" s="153"/>
      <c r="H63" s="153"/>
      <c r="I63" s="165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</row>
    <row r="64" spans="1:28" ht="12.75" customHeight="1">
      <c r="A64" s="45" t="s">
        <v>61</v>
      </c>
      <c r="B64" s="45" t="s">
        <v>54</v>
      </c>
      <c r="C64" s="194" t="s">
        <v>62</v>
      </c>
      <c r="D64" s="153"/>
      <c r="E64" s="165"/>
      <c r="F64" s="45" t="s">
        <v>63</v>
      </c>
      <c r="G64" s="46" t="s">
        <v>64</v>
      </c>
      <c r="H64" s="47" t="s">
        <v>65</v>
      </c>
      <c r="I64" s="47" t="s">
        <v>66</v>
      </c>
      <c r="J64" s="40"/>
      <c r="K64" s="40"/>
      <c r="L64" s="40" t="s">
        <v>118</v>
      </c>
      <c r="M64" s="40" t="s">
        <v>69</v>
      </c>
      <c r="N64" s="40" t="s">
        <v>105</v>
      </c>
      <c r="O64" s="48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</row>
    <row r="65" spans="1:28" ht="19.5" customHeight="1">
      <c r="A65" s="49" t="s">
        <v>72</v>
      </c>
      <c r="B65" s="49" t="s">
        <v>106</v>
      </c>
      <c r="C65" s="197" t="s">
        <v>107</v>
      </c>
      <c r="D65" s="153"/>
      <c r="E65" s="165"/>
      <c r="F65" s="50" t="s">
        <v>108</v>
      </c>
      <c r="G65" s="51">
        <v>12</v>
      </c>
      <c r="H65" s="52">
        <v>124.39</v>
      </c>
      <c r="I65" s="52">
        <f t="shared" ref="I65:I66" si="4">H65*G65</f>
        <v>1492.68</v>
      </c>
      <c r="J65" s="40"/>
      <c r="K65" s="40"/>
      <c r="L65" s="40">
        <v>2</v>
      </c>
      <c r="M65" s="40">
        <v>6</v>
      </c>
      <c r="N65" s="40">
        <f t="shared" ref="N65:N66" si="5">L65*M65</f>
        <v>12</v>
      </c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</row>
    <row r="66" spans="1:28" ht="19.5" customHeight="1">
      <c r="A66" s="49" t="s">
        <v>72</v>
      </c>
      <c r="B66" s="49" t="s">
        <v>111</v>
      </c>
      <c r="C66" s="197" t="s">
        <v>112</v>
      </c>
      <c r="D66" s="153"/>
      <c r="E66" s="165"/>
      <c r="F66" s="50" t="s">
        <v>108</v>
      </c>
      <c r="G66" s="51">
        <v>12</v>
      </c>
      <c r="H66" s="52">
        <v>32.049999999999997</v>
      </c>
      <c r="I66" s="52">
        <f t="shared" si="4"/>
        <v>384.59999999999997</v>
      </c>
      <c r="J66" s="40"/>
      <c r="K66" s="40"/>
      <c r="L66" s="40">
        <v>2</v>
      </c>
      <c r="M66" s="40">
        <v>6</v>
      </c>
      <c r="N66" s="40">
        <f t="shared" si="5"/>
        <v>12</v>
      </c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</row>
    <row r="67" spans="1:28" ht="19.5" customHeight="1">
      <c r="A67" s="196"/>
      <c r="B67" s="153"/>
      <c r="C67" s="153"/>
      <c r="D67" s="153"/>
      <c r="E67" s="153"/>
      <c r="F67" s="153"/>
      <c r="G67" s="153"/>
      <c r="H67" s="165"/>
      <c r="I67" s="53">
        <f>SUM(I65:I66)</f>
        <v>1877.28</v>
      </c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</row>
    <row r="68" spans="1:28" ht="4.5" customHeight="1">
      <c r="A68" s="61"/>
      <c r="B68" s="62"/>
      <c r="C68" s="68"/>
      <c r="D68" s="69"/>
      <c r="E68" s="70"/>
      <c r="F68" s="71"/>
      <c r="G68" s="61"/>
      <c r="H68" s="61"/>
      <c r="I68" s="71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</row>
    <row r="69" spans="1:28" ht="19.5" customHeight="1">
      <c r="A69" s="196" t="s">
        <v>75</v>
      </c>
      <c r="B69" s="153"/>
      <c r="C69" s="153"/>
      <c r="D69" s="153"/>
      <c r="E69" s="153"/>
      <c r="F69" s="153"/>
      <c r="G69" s="153"/>
      <c r="H69" s="165"/>
      <c r="I69" s="58">
        <f>I61+I67</f>
        <v>2093.3742378000002</v>
      </c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</row>
    <row r="70" spans="1:28" ht="14.25" customHeight="1">
      <c r="A70" s="40"/>
      <c r="B70" s="40"/>
      <c r="C70" s="55"/>
      <c r="D70" s="56"/>
      <c r="E70" s="57"/>
      <c r="F70" s="48"/>
      <c r="G70" s="40"/>
      <c r="H70" s="40"/>
      <c r="I70" s="48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</row>
    <row r="71" spans="1:28" ht="14.25" customHeight="1">
      <c r="A71" s="41" t="s">
        <v>54</v>
      </c>
      <c r="B71" s="41" t="s">
        <v>55</v>
      </c>
      <c r="C71" s="191" t="s">
        <v>56</v>
      </c>
      <c r="D71" s="153"/>
      <c r="E71" s="153"/>
      <c r="F71" s="153"/>
      <c r="G71" s="153"/>
      <c r="H71" s="165"/>
      <c r="I71" s="42" t="s">
        <v>57</v>
      </c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</row>
    <row r="72" spans="1:28" ht="12.75" customHeight="1">
      <c r="A72" s="43" t="s">
        <v>119</v>
      </c>
      <c r="B72" s="43">
        <v>4</v>
      </c>
      <c r="C72" s="192" t="s">
        <v>28</v>
      </c>
      <c r="D72" s="153"/>
      <c r="E72" s="153"/>
      <c r="F72" s="153"/>
      <c r="G72" s="153"/>
      <c r="H72" s="165"/>
      <c r="I72" s="44" t="s">
        <v>63</v>
      </c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</row>
    <row r="73" spans="1:28" ht="14.25" customHeight="1">
      <c r="A73" s="45" t="s">
        <v>61</v>
      </c>
      <c r="B73" s="45" t="s">
        <v>54</v>
      </c>
      <c r="C73" s="194" t="s">
        <v>62</v>
      </c>
      <c r="D73" s="153"/>
      <c r="E73" s="165"/>
      <c r="F73" s="45" t="s">
        <v>63</v>
      </c>
      <c r="G73" s="46" t="s">
        <v>64</v>
      </c>
      <c r="H73" s="47" t="s">
        <v>65</v>
      </c>
      <c r="I73" s="47" t="s">
        <v>66</v>
      </c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</row>
    <row r="74" spans="1:28" ht="19.5" customHeight="1">
      <c r="A74" s="27"/>
      <c r="B74" s="27"/>
      <c r="C74" s="198" t="s">
        <v>28</v>
      </c>
      <c r="D74" s="199"/>
      <c r="E74" s="200"/>
      <c r="F74" s="72" t="s">
        <v>63</v>
      </c>
      <c r="G74" s="73">
        <v>1</v>
      </c>
      <c r="H74" s="28"/>
      <c r="I74" s="52">
        <f>G74*H74</f>
        <v>0</v>
      </c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</row>
    <row r="75" spans="1:28" ht="19.5" customHeight="1">
      <c r="A75" s="196" t="s">
        <v>74</v>
      </c>
      <c r="B75" s="153"/>
      <c r="C75" s="153"/>
      <c r="D75" s="153"/>
      <c r="E75" s="153"/>
      <c r="F75" s="153"/>
      <c r="G75" s="153"/>
      <c r="H75" s="165"/>
      <c r="I75" s="53">
        <f>SUM(I74)</f>
        <v>0</v>
      </c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</row>
    <row r="76" spans="1:28" ht="4.5" customHeight="1">
      <c r="A76" s="61"/>
      <c r="B76" s="62"/>
      <c r="C76" s="63"/>
      <c r="D76" s="62"/>
      <c r="E76" s="64"/>
      <c r="F76" s="65"/>
      <c r="G76" s="61"/>
      <c r="H76" s="66"/>
      <c r="I76" s="67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</row>
    <row r="77" spans="1:28" ht="19.5" customHeight="1">
      <c r="A77" s="196" t="s">
        <v>75</v>
      </c>
      <c r="B77" s="153"/>
      <c r="C77" s="153"/>
      <c r="D77" s="153"/>
      <c r="E77" s="153"/>
      <c r="F77" s="153"/>
      <c r="G77" s="153"/>
      <c r="H77" s="165"/>
      <c r="I77" s="58">
        <f>I75</f>
        <v>0</v>
      </c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</row>
    <row r="78" spans="1:28" ht="12.75" customHeight="1">
      <c r="A78" s="40"/>
      <c r="B78" s="40"/>
      <c r="C78" s="55"/>
      <c r="D78" s="56"/>
      <c r="E78" s="57"/>
      <c r="F78" s="48"/>
      <c r="G78" s="40"/>
      <c r="H78" s="40"/>
      <c r="I78" s="48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</row>
    <row r="79" spans="1:28" ht="12.75" customHeight="1">
      <c r="A79" s="41" t="s">
        <v>54</v>
      </c>
      <c r="B79" s="41" t="s">
        <v>55</v>
      </c>
      <c r="C79" s="191" t="s">
        <v>56</v>
      </c>
      <c r="D79" s="153"/>
      <c r="E79" s="153"/>
      <c r="F79" s="153"/>
      <c r="G79" s="153"/>
      <c r="H79" s="165"/>
      <c r="I79" s="42" t="s">
        <v>57</v>
      </c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</row>
    <row r="80" spans="1:28" ht="12.75" customHeight="1">
      <c r="A80" s="43" t="s">
        <v>120</v>
      </c>
      <c r="B80" s="43">
        <v>5</v>
      </c>
      <c r="C80" s="192" t="s">
        <v>29</v>
      </c>
      <c r="D80" s="153"/>
      <c r="E80" s="153"/>
      <c r="F80" s="153"/>
      <c r="G80" s="153"/>
      <c r="H80" s="165"/>
      <c r="I80" s="44" t="s">
        <v>63</v>
      </c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</row>
    <row r="81" spans="1:28" ht="12.75" customHeight="1">
      <c r="A81" s="45" t="s">
        <v>61</v>
      </c>
      <c r="B81" s="45" t="s">
        <v>54</v>
      </c>
      <c r="C81" s="194" t="s">
        <v>62</v>
      </c>
      <c r="D81" s="153"/>
      <c r="E81" s="165"/>
      <c r="F81" s="45" t="s">
        <v>63</v>
      </c>
      <c r="G81" s="46" t="s">
        <v>64</v>
      </c>
      <c r="H81" s="47" t="s">
        <v>65</v>
      </c>
      <c r="I81" s="47" t="s">
        <v>66</v>
      </c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</row>
    <row r="82" spans="1:28" ht="19.5" customHeight="1">
      <c r="A82" s="27"/>
      <c r="B82" s="27"/>
      <c r="C82" s="198" t="s">
        <v>29</v>
      </c>
      <c r="D82" s="199"/>
      <c r="E82" s="200"/>
      <c r="F82" s="72" t="s">
        <v>63</v>
      </c>
      <c r="G82" s="73">
        <v>1</v>
      </c>
      <c r="H82" s="28"/>
      <c r="I82" s="52">
        <f>G82*H82</f>
        <v>0</v>
      </c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</row>
    <row r="83" spans="1:28" ht="19.5" customHeight="1">
      <c r="A83" s="196" t="s">
        <v>74</v>
      </c>
      <c r="B83" s="153"/>
      <c r="C83" s="153"/>
      <c r="D83" s="153"/>
      <c r="E83" s="153"/>
      <c r="F83" s="153"/>
      <c r="G83" s="153"/>
      <c r="H83" s="165"/>
      <c r="I83" s="53">
        <f>SUM(I82)</f>
        <v>0</v>
      </c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</row>
    <row r="84" spans="1:28" ht="4.5" customHeight="1">
      <c r="A84" s="61"/>
      <c r="B84" s="62"/>
      <c r="C84" s="63"/>
      <c r="D84" s="62"/>
      <c r="E84" s="64"/>
      <c r="F84" s="65"/>
      <c r="G84" s="61"/>
      <c r="H84" s="66"/>
      <c r="I84" s="67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</row>
    <row r="85" spans="1:28" ht="19.5" customHeight="1">
      <c r="A85" s="196" t="s">
        <v>75</v>
      </c>
      <c r="B85" s="153"/>
      <c r="C85" s="153"/>
      <c r="D85" s="153"/>
      <c r="E85" s="153"/>
      <c r="F85" s="153"/>
      <c r="G85" s="153"/>
      <c r="H85" s="165"/>
      <c r="I85" s="58">
        <f>I83</f>
        <v>0</v>
      </c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</row>
    <row r="86" spans="1:28" ht="12.75" customHeight="1">
      <c r="A86" s="40"/>
      <c r="B86" s="40"/>
      <c r="C86" s="55"/>
      <c r="D86" s="56"/>
      <c r="E86" s="57"/>
      <c r="F86" s="48"/>
      <c r="G86" s="48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</row>
    <row r="87" spans="1:28" ht="12.75" customHeight="1">
      <c r="A87" s="41" t="s">
        <v>54</v>
      </c>
      <c r="B87" s="41" t="s">
        <v>55</v>
      </c>
      <c r="C87" s="191" t="s">
        <v>56</v>
      </c>
      <c r="D87" s="153"/>
      <c r="E87" s="153"/>
      <c r="F87" s="153"/>
      <c r="G87" s="153"/>
      <c r="H87" s="165"/>
      <c r="I87" s="42" t="s">
        <v>57</v>
      </c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</row>
    <row r="88" spans="1:28" ht="12.75" customHeight="1">
      <c r="A88" s="43" t="s">
        <v>121</v>
      </c>
      <c r="B88" s="43">
        <v>6</v>
      </c>
      <c r="C88" s="192" t="s">
        <v>30</v>
      </c>
      <c r="D88" s="153"/>
      <c r="E88" s="153"/>
      <c r="F88" s="153"/>
      <c r="G88" s="153"/>
      <c r="H88" s="165"/>
      <c r="I88" s="44" t="s">
        <v>63</v>
      </c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</row>
    <row r="89" spans="1:28" ht="12.75" customHeight="1">
      <c r="A89" s="45" t="s">
        <v>61</v>
      </c>
      <c r="B89" s="45" t="s">
        <v>54</v>
      </c>
      <c r="C89" s="194" t="s">
        <v>62</v>
      </c>
      <c r="D89" s="153"/>
      <c r="E89" s="165"/>
      <c r="F89" s="45" t="s">
        <v>63</v>
      </c>
      <c r="G89" s="46" t="s">
        <v>64</v>
      </c>
      <c r="H89" s="47" t="s">
        <v>65</v>
      </c>
      <c r="I89" s="47" t="s">
        <v>66</v>
      </c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</row>
    <row r="90" spans="1:28" ht="19.5" customHeight="1">
      <c r="A90" s="27"/>
      <c r="B90" s="27"/>
      <c r="C90" s="198" t="s">
        <v>30</v>
      </c>
      <c r="D90" s="199"/>
      <c r="E90" s="200"/>
      <c r="F90" s="72" t="s">
        <v>63</v>
      </c>
      <c r="G90" s="73">
        <v>1</v>
      </c>
      <c r="H90" s="28"/>
      <c r="I90" s="52">
        <f>G90*H90</f>
        <v>0</v>
      </c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</row>
    <row r="91" spans="1:28" ht="19.5" customHeight="1">
      <c r="A91" s="196" t="s">
        <v>74</v>
      </c>
      <c r="B91" s="153"/>
      <c r="C91" s="153"/>
      <c r="D91" s="153"/>
      <c r="E91" s="153"/>
      <c r="F91" s="153"/>
      <c r="G91" s="153"/>
      <c r="H91" s="165"/>
      <c r="I91" s="53">
        <f>SUM(I90)</f>
        <v>0</v>
      </c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</row>
    <row r="92" spans="1:28" ht="4.5" customHeight="1">
      <c r="A92" s="61"/>
      <c r="B92" s="62"/>
      <c r="C92" s="63"/>
      <c r="D92" s="62"/>
      <c r="E92" s="64"/>
      <c r="F92" s="65"/>
      <c r="G92" s="61"/>
      <c r="H92" s="66"/>
      <c r="I92" s="67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</row>
    <row r="93" spans="1:28" ht="19.5" customHeight="1">
      <c r="A93" s="196" t="s">
        <v>75</v>
      </c>
      <c r="B93" s="153"/>
      <c r="C93" s="153"/>
      <c r="D93" s="153"/>
      <c r="E93" s="153"/>
      <c r="F93" s="153"/>
      <c r="G93" s="153"/>
      <c r="H93" s="165"/>
      <c r="I93" s="58">
        <f>I91</f>
        <v>0</v>
      </c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</row>
    <row r="94" spans="1:28" ht="12.75" customHeight="1">
      <c r="A94" s="40"/>
      <c r="B94" s="40"/>
      <c r="C94" s="55"/>
      <c r="D94" s="56"/>
      <c r="E94" s="57"/>
      <c r="F94" s="48"/>
      <c r="G94" s="48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</row>
    <row r="95" spans="1:28" ht="12.75" customHeight="1">
      <c r="A95" s="41" t="s">
        <v>54</v>
      </c>
      <c r="B95" s="41" t="s">
        <v>55</v>
      </c>
      <c r="C95" s="191" t="s">
        <v>56</v>
      </c>
      <c r="D95" s="153"/>
      <c r="E95" s="153"/>
      <c r="F95" s="153"/>
      <c r="G95" s="153"/>
      <c r="H95" s="165"/>
      <c r="I95" s="42" t="s">
        <v>57</v>
      </c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</row>
    <row r="96" spans="1:28" ht="12.75" customHeight="1">
      <c r="A96" s="43" t="s">
        <v>122</v>
      </c>
      <c r="B96" s="43">
        <v>7</v>
      </c>
      <c r="C96" s="192" t="s">
        <v>31</v>
      </c>
      <c r="D96" s="153"/>
      <c r="E96" s="153"/>
      <c r="F96" s="153"/>
      <c r="G96" s="153"/>
      <c r="H96" s="165"/>
      <c r="I96" s="44" t="s">
        <v>63</v>
      </c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</row>
    <row r="97" spans="1:28" ht="12.75" customHeight="1">
      <c r="A97" s="45" t="s">
        <v>61</v>
      </c>
      <c r="B97" s="45" t="s">
        <v>54</v>
      </c>
      <c r="C97" s="194" t="s">
        <v>62</v>
      </c>
      <c r="D97" s="153"/>
      <c r="E97" s="165"/>
      <c r="F97" s="45" t="s">
        <v>63</v>
      </c>
      <c r="G97" s="46" t="s">
        <v>64</v>
      </c>
      <c r="H97" s="47" t="s">
        <v>65</v>
      </c>
      <c r="I97" s="47" t="s">
        <v>66</v>
      </c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</row>
    <row r="98" spans="1:28" ht="19.5" customHeight="1">
      <c r="A98" s="27"/>
      <c r="B98" s="27"/>
      <c r="C98" s="198" t="s">
        <v>31</v>
      </c>
      <c r="D98" s="199"/>
      <c r="E98" s="200"/>
      <c r="F98" s="72" t="s">
        <v>63</v>
      </c>
      <c r="G98" s="73">
        <v>1</v>
      </c>
      <c r="H98" s="28"/>
      <c r="I98" s="52">
        <f>G98*H98</f>
        <v>0</v>
      </c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</row>
    <row r="99" spans="1:28" ht="19.5" customHeight="1">
      <c r="A99" s="196" t="s">
        <v>74</v>
      </c>
      <c r="B99" s="153"/>
      <c r="C99" s="153"/>
      <c r="D99" s="153"/>
      <c r="E99" s="153"/>
      <c r="F99" s="153"/>
      <c r="G99" s="153"/>
      <c r="H99" s="165"/>
      <c r="I99" s="53">
        <f>SUM(I98)</f>
        <v>0</v>
      </c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</row>
    <row r="100" spans="1:28" ht="4.5" customHeight="1">
      <c r="A100" s="61"/>
      <c r="B100" s="62"/>
      <c r="C100" s="63"/>
      <c r="D100" s="62"/>
      <c r="E100" s="64"/>
      <c r="F100" s="65"/>
      <c r="G100" s="61"/>
      <c r="H100" s="66"/>
      <c r="I100" s="67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</row>
    <row r="101" spans="1:28" ht="19.5" customHeight="1">
      <c r="A101" s="196" t="s">
        <v>75</v>
      </c>
      <c r="B101" s="153"/>
      <c r="C101" s="153"/>
      <c r="D101" s="153"/>
      <c r="E101" s="153"/>
      <c r="F101" s="153"/>
      <c r="G101" s="153"/>
      <c r="H101" s="165"/>
      <c r="I101" s="58">
        <f>I99</f>
        <v>0</v>
      </c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</row>
    <row r="102" spans="1:28" ht="12.75" customHeight="1">
      <c r="A102" s="40"/>
      <c r="B102" s="40"/>
      <c r="C102" s="55"/>
      <c r="D102" s="56"/>
      <c r="E102" s="57"/>
      <c r="F102" s="48"/>
      <c r="G102" s="48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</row>
    <row r="103" spans="1:28" ht="12.75" customHeight="1">
      <c r="A103" s="41" t="s">
        <v>54</v>
      </c>
      <c r="B103" s="41" t="s">
        <v>55</v>
      </c>
      <c r="C103" s="191" t="s">
        <v>56</v>
      </c>
      <c r="D103" s="153"/>
      <c r="E103" s="153"/>
      <c r="F103" s="153"/>
      <c r="G103" s="153"/>
      <c r="H103" s="165"/>
      <c r="I103" s="42" t="s">
        <v>57</v>
      </c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</row>
    <row r="104" spans="1:28" ht="12.75" customHeight="1">
      <c r="A104" s="43" t="s">
        <v>123</v>
      </c>
      <c r="B104" s="43">
        <v>8</v>
      </c>
      <c r="C104" s="192" t="s">
        <v>32</v>
      </c>
      <c r="D104" s="153"/>
      <c r="E104" s="153"/>
      <c r="F104" s="153"/>
      <c r="G104" s="153"/>
      <c r="H104" s="165"/>
      <c r="I104" s="44" t="s">
        <v>63</v>
      </c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</row>
    <row r="105" spans="1:28" ht="12.75" customHeight="1">
      <c r="A105" s="45" t="s">
        <v>61</v>
      </c>
      <c r="B105" s="45" t="s">
        <v>54</v>
      </c>
      <c r="C105" s="194" t="s">
        <v>62</v>
      </c>
      <c r="D105" s="153"/>
      <c r="E105" s="165"/>
      <c r="F105" s="45" t="s">
        <v>63</v>
      </c>
      <c r="G105" s="46" t="s">
        <v>64</v>
      </c>
      <c r="H105" s="47" t="s">
        <v>65</v>
      </c>
      <c r="I105" s="47" t="s">
        <v>66</v>
      </c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</row>
    <row r="106" spans="1:28" ht="19.5" customHeight="1">
      <c r="A106" s="27"/>
      <c r="B106" s="27"/>
      <c r="C106" s="198" t="s">
        <v>32</v>
      </c>
      <c r="D106" s="199"/>
      <c r="E106" s="200"/>
      <c r="F106" s="72" t="s">
        <v>63</v>
      </c>
      <c r="G106" s="73">
        <v>1</v>
      </c>
      <c r="H106" s="29"/>
      <c r="I106" s="52">
        <f>G106*H106</f>
        <v>0</v>
      </c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</row>
    <row r="107" spans="1:28" ht="19.5" customHeight="1">
      <c r="A107" s="196" t="s">
        <v>74</v>
      </c>
      <c r="B107" s="153"/>
      <c r="C107" s="153"/>
      <c r="D107" s="153"/>
      <c r="E107" s="153"/>
      <c r="F107" s="153"/>
      <c r="G107" s="153"/>
      <c r="H107" s="165"/>
      <c r="I107" s="53">
        <f>SUM(I106)</f>
        <v>0</v>
      </c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</row>
    <row r="108" spans="1:28" ht="4.5" customHeight="1">
      <c r="A108" s="61"/>
      <c r="B108" s="62"/>
      <c r="C108" s="63"/>
      <c r="D108" s="62"/>
      <c r="E108" s="64"/>
      <c r="F108" s="65"/>
      <c r="G108" s="61"/>
      <c r="H108" s="66"/>
      <c r="I108" s="67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</row>
    <row r="109" spans="1:28" ht="19.5" customHeight="1">
      <c r="A109" s="196" t="s">
        <v>75</v>
      </c>
      <c r="B109" s="153"/>
      <c r="C109" s="153"/>
      <c r="D109" s="153"/>
      <c r="E109" s="153"/>
      <c r="F109" s="153"/>
      <c r="G109" s="153"/>
      <c r="H109" s="165"/>
      <c r="I109" s="58">
        <f>I107</f>
        <v>0</v>
      </c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</row>
    <row r="110" spans="1:28" ht="12.75" customHeight="1">
      <c r="A110" s="40"/>
      <c r="B110" s="40"/>
      <c r="C110" s="55"/>
      <c r="D110" s="56"/>
      <c r="E110" s="57"/>
      <c r="F110" s="48"/>
      <c r="G110" s="48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</row>
    <row r="111" spans="1:28" ht="12.75" customHeight="1">
      <c r="A111" s="41" t="s">
        <v>54</v>
      </c>
      <c r="B111" s="41" t="s">
        <v>55</v>
      </c>
      <c r="C111" s="191" t="s">
        <v>56</v>
      </c>
      <c r="D111" s="153"/>
      <c r="E111" s="153"/>
      <c r="F111" s="153"/>
      <c r="G111" s="153"/>
      <c r="H111" s="165"/>
      <c r="I111" s="42" t="s">
        <v>57</v>
      </c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</row>
    <row r="112" spans="1:28" ht="12.75" customHeight="1">
      <c r="A112" s="43" t="s">
        <v>124</v>
      </c>
      <c r="B112" s="43">
        <v>9</v>
      </c>
      <c r="C112" s="192" t="s">
        <v>33</v>
      </c>
      <c r="D112" s="153"/>
      <c r="E112" s="153"/>
      <c r="F112" s="153"/>
      <c r="G112" s="153"/>
      <c r="H112" s="165"/>
      <c r="I112" s="44" t="s">
        <v>63</v>
      </c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</row>
    <row r="113" spans="1:28" ht="12.75" customHeight="1">
      <c r="A113" s="45" t="s">
        <v>61</v>
      </c>
      <c r="B113" s="45" t="s">
        <v>54</v>
      </c>
      <c r="C113" s="194" t="s">
        <v>62</v>
      </c>
      <c r="D113" s="153"/>
      <c r="E113" s="165"/>
      <c r="F113" s="45" t="s">
        <v>63</v>
      </c>
      <c r="G113" s="46" t="s">
        <v>64</v>
      </c>
      <c r="H113" s="47" t="s">
        <v>65</v>
      </c>
      <c r="I113" s="47" t="s">
        <v>66</v>
      </c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</row>
    <row r="114" spans="1:28" ht="19.5" customHeight="1">
      <c r="A114" s="27"/>
      <c r="B114" s="27"/>
      <c r="C114" s="198" t="s">
        <v>33</v>
      </c>
      <c r="D114" s="199"/>
      <c r="E114" s="200"/>
      <c r="F114" s="72" t="s">
        <v>63</v>
      </c>
      <c r="G114" s="73">
        <v>1</v>
      </c>
      <c r="H114" s="28"/>
      <c r="I114" s="52">
        <f>G114*H114</f>
        <v>0</v>
      </c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</row>
    <row r="115" spans="1:28" ht="19.5" customHeight="1">
      <c r="A115" s="196" t="s">
        <v>74</v>
      </c>
      <c r="B115" s="153"/>
      <c r="C115" s="153"/>
      <c r="D115" s="153"/>
      <c r="E115" s="153"/>
      <c r="F115" s="153"/>
      <c r="G115" s="153"/>
      <c r="H115" s="165"/>
      <c r="I115" s="53">
        <f>SUM(I114)</f>
        <v>0</v>
      </c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</row>
    <row r="116" spans="1:28" ht="4.5" customHeight="1">
      <c r="A116" s="61"/>
      <c r="B116" s="62"/>
      <c r="C116" s="63"/>
      <c r="D116" s="62"/>
      <c r="E116" s="64"/>
      <c r="F116" s="65"/>
      <c r="G116" s="61"/>
      <c r="H116" s="66"/>
      <c r="I116" s="67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</row>
    <row r="117" spans="1:28" ht="19.5" customHeight="1">
      <c r="A117" s="196" t="s">
        <v>75</v>
      </c>
      <c r="B117" s="153"/>
      <c r="C117" s="153"/>
      <c r="D117" s="153"/>
      <c r="E117" s="153"/>
      <c r="F117" s="153"/>
      <c r="G117" s="153"/>
      <c r="H117" s="165"/>
      <c r="I117" s="58">
        <f>I115</f>
        <v>0</v>
      </c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</row>
    <row r="118" spans="1:28" ht="12.75" customHeight="1">
      <c r="A118" s="40"/>
      <c r="B118" s="40"/>
      <c r="C118" s="55"/>
      <c r="D118" s="56"/>
      <c r="E118" s="57"/>
      <c r="F118" s="48"/>
      <c r="G118" s="48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</row>
    <row r="119" spans="1:28" ht="12.75" customHeight="1">
      <c r="A119" s="41" t="s">
        <v>54</v>
      </c>
      <c r="B119" s="41" t="s">
        <v>55</v>
      </c>
      <c r="C119" s="191" t="s">
        <v>56</v>
      </c>
      <c r="D119" s="153"/>
      <c r="E119" s="153"/>
      <c r="F119" s="153"/>
      <c r="G119" s="153"/>
      <c r="H119" s="165"/>
      <c r="I119" s="42" t="s">
        <v>57</v>
      </c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</row>
    <row r="120" spans="1:28" ht="12.75" customHeight="1">
      <c r="A120" s="43" t="s">
        <v>125</v>
      </c>
      <c r="B120" s="43">
        <v>10</v>
      </c>
      <c r="C120" s="192" t="s">
        <v>34</v>
      </c>
      <c r="D120" s="153"/>
      <c r="E120" s="153"/>
      <c r="F120" s="153"/>
      <c r="G120" s="153"/>
      <c r="H120" s="165"/>
      <c r="I120" s="44" t="s">
        <v>63</v>
      </c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</row>
    <row r="121" spans="1:28" ht="19.5" customHeight="1">
      <c r="A121" s="45" t="s">
        <v>61</v>
      </c>
      <c r="B121" s="45" t="s">
        <v>54</v>
      </c>
      <c r="C121" s="194" t="s">
        <v>62</v>
      </c>
      <c r="D121" s="153"/>
      <c r="E121" s="165"/>
      <c r="F121" s="45" t="s">
        <v>63</v>
      </c>
      <c r="G121" s="46" t="s">
        <v>64</v>
      </c>
      <c r="H121" s="47" t="s">
        <v>65</v>
      </c>
      <c r="I121" s="47" t="s">
        <v>66</v>
      </c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</row>
    <row r="122" spans="1:28" ht="19.5" customHeight="1">
      <c r="A122" s="27"/>
      <c r="B122" s="27"/>
      <c r="C122" s="198" t="s">
        <v>34</v>
      </c>
      <c r="D122" s="199"/>
      <c r="E122" s="200"/>
      <c r="F122" s="72" t="s">
        <v>63</v>
      </c>
      <c r="G122" s="73">
        <v>1</v>
      </c>
      <c r="H122" s="28"/>
      <c r="I122" s="52">
        <f>G122*H122</f>
        <v>0</v>
      </c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</row>
    <row r="123" spans="1:28" ht="19.5" customHeight="1">
      <c r="A123" s="196" t="s">
        <v>74</v>
      </c>
      <c r="B123" s="153"/>
      <c r="C123" s="153"/>
      <c r="D123" s="153"/>
      <c r="E123" s="153"/>
      <c r="F123" s="153"/>
      <c r="G123" s="153"/>
      <c r="H123" s="165"/>
      <c r="I123" s="53">
        <f>SUM(I122)</f>
        <v>0</v>
      </c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</row>
    <row r="124" spans="1:28" ht="4.5" customHeight="1">
      <c r="A124" s="61"/>
      <c r="B124" s="62"/>
      <c r="C124" s="63"/>
      <c r="D124" s="62"/>
      <c r="E124" s="64"/>
      <c r="F124" s="65"/>
      <c r="G124" s="61"/>
      <c r="H124" s="66"/>
      <c r="I124" s="67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</row>
    <row r="125" spans="1:28" ht="19.5" customHeight="1">
      <c r="A125" s="196" t="s">
        <v>75</v>
      </c>
      <c r="B125" s="153"/>
      <c r="C125" s="153"/>
      <c r="D125" s="153"/>
      <c r="E125" s="153"/>
      <c r="F125" s="153"/>
      <c r="G125" s="153"/>
      <c r="H125" s="165"/>
      <c r="I125" s="58">
        <f>I123</f>
        <v>0</v>
      </c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</row>
    <row r="126" spans="1:28" ht="12.75" customHeight="1">
      <c r="A126" s="40"/>
      <c r="B126" s="40"/>
      <c r="C126" s="55"/>
      <c r="D126" s="56"/>
      <c r="E126" s="57"/>
      <c r="F126" s="48"/>
      <c r="G126" s="48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</row>
    <row r="127" spans="1:28" ht="12.75" customHeight="1">
      <c r="A127" s="41" t="s">
        <v>54</v>
      </c>
      <c r="B127" s="41" t="s">
        <v>55</v>
      </c>
      <c r="C127" s="191" t="s">
        <v>56</v>
      </c>
      <c r="D127" s="153"/>
      <c r="E127" s="153"/>
      <c r="F127" s="153"/>
      <c r="G127" s="153"/>
      <c r="H127" s="165"/>
      <c r="I127" s="42" t="s">
        <v>57</v>
      </c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</row>
    <row r="128" spans="1:28" ht="12.75" customHeight="1">
      <c r="A128" s="43" t="s">
        <v>126</v>
      </c>
      <c r="B128" s="43">
        <v>11</v>
      </c>
      <c r="C128" s="192" t="s">
        <v>35</v>
      </c>
      <c r="D128" s="153"/>
      <c r="E128" s="153"/>
      <c r="F128" s="153"/>
      <c r="G128" s="153"/>
      <c r="H128" s="165"/>
      <c r="I128" s="44" t="s">
        <v>63</v>
      </c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</row>
    <row r="129" spans="1:28" ht="12.75" customHeight="1">
      <c r="A129" s="45" t="s">
        <v>61</v>
      </c>
      <c r="B129" s="45" t="s">
        <v>54</v>
      </c>
      <c r="C129" s="194" t="s">
        <v>62</v>
      </c>
      <c r="D129" s="153"/>
      <c r="E129" s="165"/>
      <c r="F129" s="45" t="s">
        <v>63</v>
      </c>
      <c r="G129" s="46" t="s">
        <v>64</v>
      </c>
      <c r="H129" s="47" t="s">
        <v>65</v>
      </c>
      <c r="I129" s="47" t="s">
        <v>66</v>
      </c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</row>
    <row r="130" spans="1:28" ht="19.5" customHeight="1">
      <c r="A130" s="27"/>
      <c r="B130" s="27"/>
      <c r="C130" s="198" t="s">
        <v>35</v>
      </c>
      <c r="D130" s="199"/>
      <c r="E130" s="200"/>
      <c r="F130" s="72" t="s">
        <v>63</v>
      </c>
      <c r="G130" s="73">
        <v>1</v>
      </c>
      <c r="H130" s="28"/>
      <c r="I130" s="52">
        <f>G130*H130</f>
        <v>0</v>
      </c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</row>
    <row r="131" spans="1:28" ht="19.5" customHeight="1">
      <c r="A131" s="196" t="s">
        <v>74</v>
      </c>
      <c r="B131" s="153"/>
      <c r="C131" s="153"/>
      <c r="D131" s="153"/>
      <c r="E131" s="153"/>
      <c r="F131" s="153"/>
      <c r="G131" s="153"/>
      <c r="H131" s="165"/>
      <c r="I131" s="53">
        <f>SUM(I130)</f>
        <v>0</v>
      </c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</row>
    <row r="132" spans="1:28" ht="4.5" customHeight="1">
      <c r="A132" s="61"/>
      <c r="B132" s="62"/>
      <c r="C132" s="63"/>
      <c r="D132" s="62"/>
      <c r="E132" s="64"/>
      <c r="F132" s="65"/>
      <c r="G132" s="61"/>
      <c r="H132" s="66"/>
      <c r="I132" s="67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</row>
    <row r="133" spans="1:28" ht="19.5" customHeight="1">
      <c r="A133" s="196" t="s">
        <v>75</v>
      </c>
      <c r="B133" s="153"/>
      <c r="C133" s="153"/>
      <c r="D133" s="153"/>
      <c r="E133" s="153"/>
      <c r="F133" s="153"/>
      <c r="G133" s="153"/>
      <c r="H133" s="165"/>
      <c r="I133" s="58">
        <f>I131</f>
        <v>0</v>
      </c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</row>
    <row r="134" spans="1:28" ht="12.75" customHeight="1">
      <c r="A134" s="40"/>
      <c r="B134" s="40"/>
      <c r="C134" s="55"/>
      <c r="D134" s="56"/>
      <c r="E134" s="57"/>
      <c r="F134" s="48"/>
      <c r="G134" s="48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</row>
    <row r="135" spans="1:28" ht="12.75" customHeight="1">
      <c r="A135" s="41" t="s">
        <v>54</v>
      </c>
      <c r="B135" s="41" t="s">
        <v>55</v>
      </c>
      <c r="C135" s="191" t="s">
        <v>56</v>
      </c>
      <c r="D135" s="153"/>
      <c r="E135" s="153"/>
      <c r="F135" s="153"/>
      <c r="G135" s="153"/>
      <c r="H135" s="165"/>
      <c r="I135" s="42" t="s">
        <v>57</v>
      </c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</row>
    <row r="136" spans="1:28" ht="12.75" customHeight="1">
      <c r="A136" s="43" t="s">
        <v>127</v>
      </c>
      <c r="B136" s="43">
        <v>12</v>
      </c>
      <c r="C136" s="192" t="s">
        <v>163</v>
      </c>
      <c r="D136" s="153"/>
      <c r="E136" s="153"/>
      <c r="F136" s="153"/>
      <c r="G136" s="153"/>
      <c r="H136" s="165"/>
      <c r="I136" s="44" t="s">
        <v>63</v>
      </c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</row>
    <row r="137" spans="1:28" ht="12.75" customHeight="1">
      <c r="A137" s="193" t="s">
        <v>78</v>
      </c>
      <c r="B137" s="153"/>
      <c r="C137" s="153"/>
      <c r="D137" s="153"/>
      <c r="E137" s="153"/>
      <c r="F137" s="153"/>
      <c r="G137" s="153"/>
      <c r="H137" s="153"/>
      <c r="I137" s="165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</row>
    <row r="138" spans="1:28" ht="12.75" customHeight="1">
      <c r="A138" s="45" t="s">
        <v>61</v>
      </c>
      <c r="B138" s="45" t="s">
        <v>54</v>
      </c>
      <c r="C138" s="194" t="s">
        <v>62</v>
      </c>
      <c r="D138" s="153"/>
      <c r="E138" s="165"/>
      <c r="F138" s="45" t="s">
        <v>63</v>
      </c>
      <c r="G138" s="46" t="s">
        <v>64</v>
      </c>
      <c r="H138" s="47" t="s">
        <v>65</v>
      </c>
      <c r="I138" s="47" t="s">
        <v>66</v>
      </c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</row>
    <row r="139" spans="1:28" ht="31.5" customHeight="1">
      <c r="A139" s="49" t="s">
        <v>72</v>
      </c>
      <c r="B139" s="49" t="s">
        <v>128</v>
      </c>
      <c r="C139" s="197" t="s">
        <v>129</v>
      </c>
      <c r="D139" s="153"/>
      <c r="E139" s="165"/>
      <c r="F139" s="50" t="s">
        <v>63</v>
      </c>
      <c r="G139" s="60">
        <v>1</v>
      </c>
      <c r="H139" s="52">
        <v>1500</v>
      </c>
      <c r="I139" s="52">
        <f t="shared" ref="I139" si="6">G139*H139</f>
        <v>1500</v>
      </c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</row>
    <row r="140" spans="1:28" ht="19.5" customHeight="1">
      <c r="A140" s="196" t="s">
        <v>74</v>
      </c>
      <c r="B140" s="153"/>
      <c r="C140" s="153"/>
      <c r="D140" s="153"/>
      <c r="E140" s="153"/>
      <c r="F140" s="153"/>
      <c r="G140" s="153"/>
      <c r="H140" s="165"/>
      <c r="I140" s="53">
        <f>SUM(I139:I139)</f>
        <v>1500</v>
      </c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</row>
    <row r="141" spans="1:28" ht="4.5" customHeight="1">
      <c r="A141" s="61"/>
      <c r="B141" s="62"/>
      <c r="C141" s="63"/>
      <c r="D141" s="62"/>
      <c r="E141" s="64"/>
      <c r="F141" s="65"/>
      <c r="G141" s="61"/>
      <c r="H141" s="66"/>
      <c r="I141" s="67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</row>
    <row r="142" spans="1:28" ht="19.5" customHeight="1">
      <c r="A142" s="196" t="s">
        <v>75</v>
      </c>
      <c r="B142" s="153"/>
      <c r="C142" s="153"/>
      <c r="D142" s="153"/>
      <c r="E142" s="153"/>
      <c r="F142" s="153"/>
      <c r="G142" s="153"/>
      <c r="H142" s="165"/>
      <c r="I142" s="58">
        <f>I140</f>
        <v>1500</v>
      </c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</row>
    <row r="143" spans="1:28" ht="12.75" customHeight="1">
      <c r="A143" s="40"/>
      <c r="B143" s="40"/>
      <c r="C143" s="55"/>
      <c r="D143" s="56"/>
      <c r="E143" s="57"/>
      <c r="F143" s="48"/>
      <c r="G143" s="48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</row>
    <row r="144" spans="1:28" ht="12.75" customHeight="1">
      <c r="A144" s="41" t="s">
        <v>54</v>
      </c>
      <c r="B144" s="41" t="s">
        <v>55</v>
      </c>
      <c r="C144" s="191" t="s">
        <v>56</v>
      </c>
      <c r="D144" s="153"/>
      <c r="E144" s="153"/>
      <c r="F144" s="153"/>
      <c r="G144" s="153"/>
      <c r="H144" s="165"/>
      <c r="I144" s="42" t="s">
        <v>57</v>
      </c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</row>
    <row r="145" spans="1:28" ht="12.75" customHeight="1">
      <c r="A145" s="43" t="s">
        <v>135</v>
      </c>
      <c r="B145" s="43">
        <v>13</v>
      </c>
      <c r="C145" s="192" t="s">
        <v>164</v>
      </c>
      <c r="D145" s="153"/>
      <c r="E145" s="153"/>
      <c r="F145" s="153"/>
      <c r="G145" s="153"/>
      <c r="H145" s="165"/>
      <c r="I145" s="44" t="s">
        <v>132</v>
      </c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</row>
    <row r="146" spans="1:28" ht="12.75" customHeight="1">
      <c r="A146" s="193" t="s">
        <v>78</v>
      </c>
      <c r="B146" s="153"/>
      <c r="C146" s="153"/>
      <c r="D146" s="153"/>
      <c r="E146" s="153"/>
      <c r="F146" s="153"/>
      <c r="G146" s="153"/>
      <c r="H146" s="153"/>
      <c r="I146" s="165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</row>
    <row r="147" spans="1:28" ht="12.75" customHeight="1">
      <c r="A147" s="45" t="s">
        <v>61</v>
      </c>
      <c r="B147" s="45" t="s">
        <v>54</v>
      </c>
      <c r="C147" s="194" t="s">
        <v>62</v>
      </c>
      <c r="D147" s="153"/>
      <c r="E147" s="165"/>
      <c r="F147" s="45" t="s">
        <v>63</v>
      </c>
      <c r="G147" s="46" t="s">
        <v>64</v>
      </c>
      <c r="H147" s="47" t="s">
        <v>65</v>
      </c>
      <c r="I147" s="47" t="s">
        <v>66</v>
      </c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</row>
    <row r="148" spans="1:28" ht="19.5" customHeight="1">
      <c r="A148" s="49" t="s">
        <v>72</v>
      </c>
      <c r="B148" s="49" t="s">
        <v>130</v>
      </c>
      <c r="C148" s="197" t="s">
        <v>131</v>
      </c>
      <c r="D148" s="153"/>
      <c r="E148" s="165"/>
      <c r="F148" s="50" t="s">
        <v>132</v>
      </c>
      <c r="G148" s="59">
        <v>1</v>
      </c>
      <c r="H148" s="52">
        <v>95</v>
      </c>
      <c r="I148" s="52">
        <f t="shared" ref="I148" si="7">G148*H148</f>
        <v>95</v>
      </c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</row>
    <row r="149" spans="1:28" ht="19.5" customHeight="1">
      <c r="A149" s="196" t="s">
        <v>74</v>
      </c>
      <c r="B149" s="153"/>
      <c r="C149" s="153"/>
      <c r="D149" s="153"/>
      <c r="E149" s="153"/>
      <c r="F149" s="153"/>
      <c r="G149" s="153"/>
      <c r="H149" s="165"/>
      <c r="I149" s="53">
        <f>SUM(I148:I148)</f>
        <v>95</v>
      </c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</row>
    <row r="150" spans="1:28" ht="4.5" customHeight="1">
      <c r="A150" s="61"/>
      <c r="B150" s="62"/>
      <c r="C150" s="63"/>
      <c r="D150" s="62"/>
      <c r="E150" s="64"/>
      <c r="F150" s="65"/>
      <c r="G150" s="61"/>
      <c r="H150" s="66"/>
      <c r="I150" s="67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</row>
    <row r="151" spans="1:28" ht="19.5" customHeight="1">
      <c r="A151" s="196" t="s">
        <v>75</v>
      </c>
      <c r="B151" s="153"/>
      <c r="C151" s="153"/>
      <c r="D151" s="153"/>
      <c r="E151" s="153"/>
      <c r="F151" s="153"/>
      <c r="G151" s="153"/>
      <c r="H151" s="165"/>
      <c r="I151" s="58">
        <f>I149</f>
        <v>95</v>
      </c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</row>
    <row r="152" spans="1:28" ht="12.75" customHeight="1">
      <c r="A152" s="40"/>
      <c r="B152" s="40"/>
      <c r="C152" s="55"/>
      <c r="D152" s="56"/>
      <c r="E152" s="57"/>
      <c r="F152" s="48"/>
      <c r="G152" s="48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</row>
    <row r="153" spans="1:28" ht="12.75" customHeight="1">
      <c r="A153" s="41" t="s">
        <v>54</v>
      </c>
      <c r="B153" s="41" t="s">
        <v>55</v>
      </c>
      <c r="C153" s="191" t="s">
        <v>56</v>
      </c>
      <c r="D153" s="153"/>
      <c r="E153" s="153"/>
      <c r="F153" s="153"/>
      <c r="G153" s="153"/>
      <c r="H153" s="165"/>
      <c r="I153" s="42" t="s">
        <v>57</v>
      </c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</row>
    <row r="154" spans="1:28" ht="12.75" customHeight="1">
      <c r="A154" s="43" t="s">
        <v>146</v>
      </c>
      <c r="B154" s="43">
        <v>14</v>
      </c>
      <c r="C154" s="192" t="s">
        <v>165</v>
      </c>
      <c r="D154" s="153"/>
      <c r="E154" s="153"/>
      <c r="F154" s="153"/>
      <c r="G154" s="153"/>
      <c r="H154" s="165"/>
      <c r="I154" s="44" t="s">
        <v>63</v>
      </c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</row>
    <row r="155" spans="1:28" ht="12.75" customHeight="1">
      <c r="A155" s="193" t="s">
        <v>78</v>
      </c>
      <c r="B155" s="153"/>
      <c r="C155" s="153"/>
      <c r="D155" s="153"/>
      <c r="E155" s="153"/>
      <c r="F155" s="153"/>
      <c r="G155" s="153"/>
      <c r="H155" s="153"/>
      <c r="I155" s="165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</row>
    <row r="156" spans="1:28" ht="12.75" customHeight="1">
      <c r="A156" s="45" t="s">
        <v>61</v>
      </c>
      <c r="B156" s="45" t="s">
        <v>54</v>
      </c>
      <c r="C156" s="194" t="s">
        <v>62</v>
      </c>
      <c r="D156" s="153"/>
      <c r="E156" s="165"/>
      <c r="F156" s="45" t="s">
        <v>63</v>
      </c>
      <c r="G156" s="46" t="s">
        <v>64</v>
      </c>
      <c r="H156" s="47" t="s">
        <v>65</v>
      </c>
      <c r="I156" s="47" t="s">
        <v>66</v>
      </c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</row>
    <row r="157" spans="1:28" ht="29.25" customHeight="1">
      <c r="A157" s="49" t="s">
        <v>72</v>
      </c>
      <c r="B157" s="49" t="s">
        <v>133</v>
      </c>
      <c r="C157" s="197" t="s">
        <v>134</v>
      </c>
      <c r="D157" s="153"/>
      <c r="E157" s="165"/>
      <c r="F157" s="50" t="s">
        <v>63</v>
      </c>
      <c r="G157" s="74">
        <v>1</v>
      </c>
      <c r="H157" s="52">
        <v>350</v>
      </c>
      <c r="I157" s="52">
        <f t="shared" ref="I157" si="8">G157*H157</f>
        <v>350</v>
      </c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</row>
    <row r="158" spans="1:28" ht="19.5" customHeight="1">
      <c r="A158" s="196" t="s">
        <v>74</v>
      </c>
      <c r="B158" s="153"/>
      <c r="C158" s="153"/>
      <c r="D158" s="153"/>
      <c r="E158" s="153"/>
      <c r="F158" s="153"/>
      <c r="G158" s="153"/>
      <c r="H158" s="165"/>
      <c r="I158" s="53">
        <f>SUM(I157:I157)</f>
        <v>350</v>
      </c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</row>
    <row r="159" spans="1:28" ht="4.5" customHeight="1">
      <c r="A159" s="61"/>
      <c r="B159" s="62"/>
      <c r="C159" s="63"/>
      <c r="D159" s="62"/>
      <c r="E159" s="64"/>
      <c r="F159" s="65"/>
      <c r="G159" s="61"/>
      <c r="H159" s="66"/>
      <c r="I159" s="67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</row>
    <row r="160" spans="1:28" ht="19.5" customHeight="1">
      <c r="A160" s="196" t="s">
        <v>75</v>
      </c>
      <c r="B160" s="153"/>
      <c r="C160" s="153"/>
      <c r="D160" s="153"/>
      <c r="E160" s="153"/>
      <c r="F160" s="153"/>
      <c r="G160" s="153"/>
      <c r="H160" s="165"/>
      <c r="I160" s="58">
        <f>I158</f>
        <v>350</v>
      </c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</row>
    <row r="161" spans="1:28" ht="12.75" customHeight="1">
      <c r="A161" s="40"/>
      <c r="B161" s="40"/>
      <c r="C161" s="55"/>
      <c r="D161" s="56"/>
      <c r="E161" s="57"/>
      <c r="F161" s="48"/>
      <c r="G161" s="48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</row>
    <row r="162" spans="1:28" ht="12.75" customHeight="1">
      <c r="A162" s="41" t="s">
        <v>54</v>
      </c>
      <c r="B162" s="41" t="s">
        <v>55</v>
      </c>
      <c r="C162" s="201" t="s">
        <v>56</v>
      </c>
      <c r="D162" s="202"/>
      <c r="E162" s="202"/>
      <c r="F162" s="202"/>
      <c r="G162" s="202"/>
      <c r="H162" s="203"/>
      <c r="I162" s="42" t="s">
        <v>57</v>
      </c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</row>
    <row r="163" spans="1:28" ht="12.75" customHeight="1">
      <c r="A163" s="43" t="s">
        <v>150</v>
      </c>
      <c r="B163" s="43">
        <v>15</v>
      </c>
      <c r="C163" s="204" t="s">
        <v>136</v>
      </c>
      <c r="D163" s="205"/>
      <c r="E163" s="205"/>
      <c r="F163" s="205"/>
      <c r="G163" s="205"/>
      <c r="H163" s="206"/>
      <c r="I163" s="44" t="s">
        <v>63</v>
      </c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</row>
    <row r="164" spans="1:28" ht="12.75" customHeight="1">
      <c r="A164" s="207" t="s">
        <v>78</v>
      </c>
      <c r="B164" s="208"/>
      <c r="C164" s="208"/>
      <c r="D164" s="208"/>
      <c r="E164" s="208"/>
      <c r="F164" s="208"/>
      <c r="G164" s="208"/>
      <c r="H164" s="208"/>
      <c r="I164" s="209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</row>
    <row r="165" spans="1:28" ht="12.75" customHeight="1">
      <c r="A165" s="45" t="s">
        <v>61</v>
      </c>
      <c r="B165" s="45" t="s">
        <v>54</v>
      </c>
      <c r="C165" s="194" t="s">
        <v>62</v>
      </c>
      <c r="D165" s="153"/>
      <c r="E165" s="165"/>
      <c r="F165" s="45" t="s">
        <v>63</v>
      </c>
      <c r="G165" s="46" t="s">
        <v>64</v>
      </c>
      <c r="H165" s="47" t="s">
        <v>65</v>
      </c>
      <c r="I165" s="47" t="s">
        <v>66</v>
      </c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</row>
    <row r="166" spans="1:28" ht="19.5" customHeight="1">
      <c r="A166" s="49" t="s">
        <v>72</v>
      </c>
      <c r="B166" s="56" t="s">
        <v>137</v>
      </c>
      <c r="C166" s="210" t="s">
        <v>175</v>
      </c>
      <c r="D166" s="153"/>
      <c r="E166" s="165"/>
      <c r="F166" s="50" t="s">
        <v>63</v>
      </c>
      <c r="G166" s="59">
        <v>10</v>
      </c>
      <c r="H166" s="52">
        <v>0.38</v>
      </c>
      <c r="I166" s="52">
        <f t="shared" ref="I166:I171" si="9">G166*H166</f>
        <v>3.8</v>
      </c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</row>
    <row r="167" spans="1:28" ht="19.5" customHeight="1">
      <c r="A167" s="49" t="s">
        <v>72</v>
      </c>
      <c r="B167" s="49" t="s">
        <v>81</v>
      </c>
      <c r="C167" s="197" t="s">
        <v>138</v>
      </c>
      <c r="D167" s="153"/>
      <c r="E167" s="165"/>
      <c r="F167" s="50" t="s">
        <v>63</v>
      </c>
      <c r="G167" s="59">
        <v>1</v>
      </c>
      <c r="H167" s="52">
        <v>4</v>
      </c>
      <c r="I167" s="52">
        <f t="shared" si="9"/>
        <v>4</v>
      </c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</row>
    <row r="168" spans="1:28" ht="19.5" customHeight="1">
      <c r="A168" s="49" t="s">
        <v>72</v>
      </c>
      <c r="B168" s="49" t="s">
        <v>116</v>
      </c>
      <c r="C168" s="197" t="s">
        <v>139</v>
      </c>
      <c r="D168" s="153"/>
      <c r="E168" s="165"/>
      <c r="F168" s="50" t="s">
        <v>63</v>
      </c>
      <c r="G168" s="59">
        <v>10</v>
      </c>
      <c r="H168" s="52">
        <v>0.9</v>
      </c>
      <c r="I168" s="52">
        <f t="shared" si="9"/>
        <v>9</v>
      </c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</row>
    <row r="169" spans="1:28" ht="19.5" customHeight="1">
      <c r="A169" s="49" t="s">
        <v>72</v>
      </c>
      <c r="B169" s="49" t="s">
        <v>140</v>
      </c>
      <c r="C169" s="197" t="s">
        <v>141</v>
      </c>
      <c r="D169" s="153"/>
      <c r="E169" s="165"/>
      <c r="F169" s="50" t="s">
        <v>63</v>
      </c>
      <c r="G169" s="59">
        <v>5</v>
      </c>
      <c r="H169" s="52">
        <v>8.6999999999999993</v>
      </c>
      <c r="I169" s="52">
        <f t="shared" si="9"/>
        <v>43.5</v>
      </c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</row>
    <row r="170" spans="1:28" ht="19.5" customHeight="1">
      <c r="A170" s="49" t="s">
        <v>72</v>
      </c>
      <c r="B170" s="49" t="s">
        <v>142</v>
      </c>
      <c r="C170" s="197" t="s">
        <v>143</v>
      </c>
      <c r="D170" s="153"/>
      <c r="E170" s="165"/>
      <c r="F170" s="50" t="s">
        <v>63</v>
      </c>
      <c r="G170" s="59">
        <v>5</v>
      </c>
      <c r="H170" s="52">
        <v>3</v>
      </c>
      <c r="I170" s="52">
        <f t="shared" si="9"/>
        <v>15</v>
      </c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</row>
    <row r="171" spans="1:28" ht="19.5" customHeight="1">
      <c r="A171" s="49" t="s">
        <v>72</v>
      </c>
      <c r="B171" s="49" t="s">
        <v>144</v>
      </c>
      <c r="C171" s="197" t="s">
        <v>145</v>
      </c>
      <c r="D171" s="153"/>
      <c r="E171" s="165"/>
      <c r="F171" s="50" t="s">
        <v>63</v>
      </c>
      <c r="G171" s="59">
        <v>1</v>
      </c>
      <c r="H171" s="52">
        <v>1.1100000000000001</v>
      </c>
      <c r="I171" s="52">
        <f t="shared" si="9"/>
        <v>1.1100000000000001</v>
      </c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</row>
    <row r="172" spans="1:28" ht="19.5" customHeight="1">
      <c r="A172" s="196" t="s">
        <v>74</v>
      </c>
      <c r="B172" s="153"/>
      <c r="C172" s="153"/>
      <c r="D172" s="153"/>
      <c r="E172" s="153"/>
      <c r="F172" s="153"/>
      <c r="G172" s="153"/>
      <c r="H172" s="165"/>
      <c r="I172" s="53">
        <f>SUM(I166:I171)</f>
        <v>76.41</v>
      </c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</row>
    <row r="173" spans="1:28" ht="4.5" customHeight="1">
      <c r="A173" s="61"/>
      <c r="B173" s="62"/>
      <c r="C173" s="63"/>
      <c r="D173" s="62"/>
      <c r="E173" s="64"/>
      <c r="F173" s="65"/>
      <c r="G173" s="61"/>
      <c r="H173" s="66"/>
      <c r="I173" s="67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</row>
    <row r="174" spans="1:28" ht="12.75" customHeight="1">
      <c r="A174" s="193" t="s">
        <v>60</v>
      </c>
      <c r="B174" s="153"/>
      <c r="C174" s="153"/>
      <c r="D174" s="153"/>
      <c r="E174" s="153"/>
      <c r="F174" s="153"/>
      <c r="G174" s="153"/>
      <c r="H174" s="153"/>
      <c r="I174" s="165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</row>
    <row r="175" spans="1:28" ht="12.75" customHeight="1">
      <c r="A175" s="45" t="s">
        <v>61</v>
      </c>
      <c r="B175" s="45" t="s">
        <v>54</v>
      </c>
      <c r="C175" s="194" t="s">
        <v>62</v>
      </c>
      <c r="D175" s="153"/>
      <c r="E175" s="165"/>
      <c r="F175" s="45" t="s">
        <v>63</v>
      </c>
      <c r="G175" s="46" t="s">
        <v>64</v>
      </c>
      <c r="H175" s="47" t="s">
        <v>65</v>
      </c>
      <c r="I175" s="47" t="s">
        <v>66</v>
      </c>
      <c r="J175" s="40"/>
      <c r="K175" s="40"/>
      <c r="L175" s="40" t="s">
        <v>118</v>
      </c>
      <c r="M175" s="40" t="s">
        <v>69</v>
      </c>
      <c r="N175" s="40" t="s">
        <v>105</v>
      </c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</row>
    <row r="176" spans="1:28" ht="19.5" customHeight="1">
      <c r="A176" s="49" t="s">
        <v>72</v>
      </c>
      <c r="B176" s="49" t="s">
        <v>106</v>
      </c>
      <c r="C176" s="197" t="s">
        <v>107</v>
      </c>
      <c r="D176" s="153"/>
      <c r="E176" s="165"/>
      <c r="F176" s="50" t="s">
        <v>108</v>
      </c>
      <c r="G176" s="51">
        <v>40</v>
      </c>
      <c r="H176" s="52">
        <v>124.39</v>
      </c>
      <c r="I176" s="52">
        <f t="shared" ref="I176:I177" si="10">H176*G176</f>
        <v>4975.6000000000004</v>
      </c>
      <c r="J176" s="40"/>
      <c r="K176" s="40"/>
      <c r="L176" s="40">
        <v>10</v>
      </c>
      <c r="M176" s="40">
        <v>4</v>
      </c>
      <c r="N176" s="40">
        <f t="shared" ref="N176:N177" si="11">L176*M176</f>
        <v>40</v>
      </c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</row>
    <row r="177" spans="1:28" ht="19.5" customHeight="1">
      <c r="A177" s="49" t="s">
        <v>72</v>
      </c>
      <c r="B177" s="49" t="s">
        <v>111</v>
      </c>
      <c r="C177" s="197" t="s">
        <v>112</v>
      </c>
      <c r="D177" s="153"/>
      <c r="E177" s="165"/>
      <c r="F177" s="50" t="s">
        <v>108</v>
      </c>
      <c r="G177" s="51">
        <v>60</v>
      </c>
      <c r="H177" s="52">
        <v>32.049999999999997</v>
      </c>
      <c r="I177" s="52">
        <f t="shared" si="10"/>
        <v>1922.9999999999998</v>
      </c>
      <c r="J177" s="40"/>
      <c r="K177" s="40"/>
      <c r="L177" s="40">
        <v>10</v>
      </c>
      <c r="M177" s="40">
        <v>6</v>
      </c>
      <c r="N177" s="40">
        <f t="shared" si="11"/>
        <v>60</v>
      </c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</row>
    <row r="178" spans="1:28" ht="19.5" customHeight="1">
      <c r="A178" s="196" t="s">
        <v>74</v>
      </c>
      <c r="B178" s="153"/>
      <c r="C178" s="153"/>
      <c r="D178" s="153"/>
      <c r="E178" s="153"/>
      <c r="F178" s="153"/>
      <c r="G178" s="153"/>
      <c r="H178" s="165"/>
      <c r="I178" s="53">
        <f>SUM(I176:I177)</f>
        <v>6898.6</v>
      </c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</row>
    <row r="179" spans="1:28" ht="4.5" customHeight="1">
      <c r="A179" s="61"/>
      <c r="B179" s="62"/>
      <c r="C179" s="68"/>
      <c r="D179" s="69"/>
      <c r="E179" s="70"/>
      <c r="F179" s="71"/>
      <c r="G179" s="61"/>
      <c r="H179" s="61"/>
      <c r="I179" s="71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</row>
    <row r="180" spans="1:28" ht="19.5" customHeight="1">
      <c r="A180" s="196" t="s">
        <v>75</v>
      </c>
      <c r="B180" s="153"/>
      <c r="C180" s="153"/>
      <c r="D180" s="153"/>
      <c r="E180" s="153"/>
      <c r="F180" s="153"/>
      <c r="G180" s="153"/>
      <c r="H180" s="165"/>
      <c r="I180" s="58">
        <f>I172+I178</f>
        <v>6975.01</v>
      </c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</row>
    <row r="181" spans="1:28" ht="12.75" customHeight="1">
      <c r="A181" s="40"/>
      <c r="B181" s="40"/>
      <c r="C181" s="55"/>
      <c r="D181" s="56"/>
      <c r="E181" s="57"/>
      <c r="F181" s="48"/>
      <c r="G181" s="48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</row>
    <row r="182" spans="1:28" ht="12.75" customHeight="1">
      <c r="A182" s="41" t="s">
        <v>54</v>
      </c>
      <c r="B182" s="41" t="s">
        <v>55</v>
      </c>
      <c r="C182" s="191" t="s">
        <v>56</v>
      </c>
      <c r="D182" s="153"/>
      <c r="E182" s="153"/>
      <c r="F182" s="153"/>
      <c r="G182" s="153"/>
      <c r="H182" s="165"/>
      <c r="I182" s="42" t="s">
        <v>57</v>
      </c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</row>
    <row r="183" spans="1:28" ht="12.75" customHeight="1">
      <c r="A183" s="43" t="s">
        <v>158</v>
      </c>
      <c r="B183" s="43">
        <v>16</v>
      </c>
      <c r="C183" s="192" t="s">
        <v>147</v>
      </c>
      <c r="D183" s="153"/>
      <c r="E183" s="153"/>
      <c r="F183" s="153"/>
      <c r="G183" s="153"/>
      <c r="H183" s="165"/>
      <c r="I183" s="44" t="s">
        <v>63</v>
      </c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</row>
    <row r="184" spans="1:28" ht="12.75" customHeight="1">
      <c r="A184" s="193" t="s">
        <v>78</v>
      </c>
      <c r="B184" s="153"/>
      <c r="C184" s="153"/>
      <c r="D184" s="153"/>
      <c r="E184" s="153"/>
      <c r="F184" s="153"/>
      <c r="G184" s="153"/>
      <c r="H184" s="153"/>
      <c r="I184" s="165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</row>
    <row r="185" spans="1:28" ht="12.75" customHeight="1">
      <c r="A185" s="45" t="s">
        <v>61</v>
      </c>
      <c r="B185" s="45" t="s">
        <v>54</v>
      </c>
      <c r="C185" s="194" t="s">
        <v>62</v>
      </c>
      <c r="D185" s="153"/>
      <c r="E185" s="165"/>
      <c r="F185" s="45" t="s">
        <v>63</v>
      </c>
      <c r="G185" s="46" t="s">
        <v>64</v>
      </c>
      <c r="H185" s="47" t="s">
        <v>65</v>
      </c>
      <c r="I185" s="47" t="s">
        <v>66</v>
      </c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</row>
    <row r="186" spans="1:28" ht="19.5" customHeight="1">
      <c r="A186" s="49" t="s">
        <v>72</v>
      </c>
      <c r="B186" s="49" t="s">
        <v>79</v>
      </c>
      <c r="C186" s="197" t="s">
        <v>80</v>
      </c>
      <c r="D186" s="153"/>
      <c r="E186" s="165"/>
      <c r="F186" s="50" t="s">
        <v>63</v>
      </c>
      <c r="G186" s="59">
        <v>20</v>
      </c>
      <c r="H186" s="52">
        <v>0.15</v>
      </c>
      <c r="I186" s="52">
        <f t="shared" ref="I186:I193" si="12">G186*H186</f>
        <v>3</v>
      </c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</row>
    <row r="187" spans="1:28" ht="19.5" customHeight="1">
      <c r="A187" s="49" t="s">
        <v>72</v>
      </c>
      <c r="B187" s="49" t="s">
        <v>81</v>
      </c>
      <c r="C187" s="197" t="s">
        <v>82</v>
      </c>
      <c r="D187" s="153"/>
      <c r="E187" s="165"/>
      <c r="F187" s="50" t="s">
        <v>63</v>
      </c>
      <c r="G187" s="59">
        <v>1</v>
      </c>
      <c r="H187" s="52">
        <v>4</v>
      </c>
      <c r="I187" s="52">
        <f t="shared" si="12"/>
        <v>4</v>
      </c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</row>
    <row r="188" spans="1:28" ht="19.5" customHeight="1">
      <c r="A188" s="49" t="s">
        <v>72</v>
      </c>
      <c r="B188" s="49" t="s">
        <v>83</v>
      </c>
      <c r="C188" s="197" t="s">
        <v>84</v>
      </c>
      <c r="D188" s="153"/>
      <c r="E188" s="165"/>
      <c r="F188" s="50" t="s">
        <v>63</v>
      </c>
      <c r="G188" s="59">
        <v>2</v>
      </c>
      <c r="H188" s="52">
        <v>7</v>
      </c>
      <c r="I188" s="52">
        <f t="shared" si="12"/>
        <v>14</v>
      </c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</row>
    <row r="189" spans="1:28" ht="19.5" customHeight="1">
      <c r="A189" s="49" t="s">
        <v>72</v>
      </c>
      <c r="B189" s="49" t="s">
        <v>91</v>
      </c>
      <c r="C189" s="197" t="s">
        <v>92</v>
      </c>
      <c r="D189" s="153"/>
      <c r="E189" s="165"/>
      <c r="F189" s="50" t="s">
        <v>63</v>
      </c>
      <c r="G189" s="60">
        <v>2.0000000000000001E-4</v>
      </c>
      <c r="H189" s="52">
        <v>3727.22</v>
      </c>
      <c r="I189" s="52">
        <f t="shared" si="12"/>
        <v>0.745444</v>
      </c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</row>
    <row r="190" spans="1:28" ht="19.5" customHeight="1">
      <c r="A190" s="49" t="s">
        <v>72</v>
      </c>
      <c r="B190" s="49" t="s">
        <v>93</v>
      </c>
      <c r="C190" s="197" t="s">
        <v>94</v>
      </c>
      <c r="D190" s="153"/>
      <c r="E190" s="165"/>
      <c r="F190" s="50" t="s">
        <v>95</v>
      </c>
      <c r="G190" s="60">
        <v>5.0000000000000001E-4</v>
      </c>
      <c r="H190" s="52">
        <v>149</v>
      </c>
      <c r="I190" s="52">
        <f t="shared" si="12"/>
        <v>7.4499999999999997E-2</v>
      </c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</row>
    <row r="191" spans="1:28" ht="19.5" customHeight="1">
      <c r="A191" s="49" t="s">
        <v>72</v>
      </c>
      <c r="B191" s="49" t="s">
        <v>96</v>
      </c>
      <c r="C191" s="197" t="s">
        <v>97</v>
      </c>
      <c r="D191" s="153"/>
      <c r="E191" s="165"/>
      <c r="F191" s="50" t="s">
        <v>95</v>
      </c>
      <c r="G191" s="60">
        <v>5.0000000000000001E-4</v>
      </c>
      <c r="H191" s="52">
        <v>1654.78</v>
      </c>
      <c r="I191" s="52">
        <f t="shared" si="12"/>
        <v>0.82738999999999996</v>
      </c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</row>
    <row r="192" spans="1:28" ht="19.5" customHeight="1">
      <c r="A192" s="49" t="s">
        <v>72</v>
      </c>
      <c r="B192" s="49" t="s">
        <v>142</v>
      </c>
      <c r="C192" s="197" t="s">
        <v>148</v>
      </c>
      <c r="D192" s="153"/>
      <c r="E192" s="165"/>
      <c r="F192" s="50" t="s">
        <v>63</v>
      </c>
      <c r="G192" s="59">
        <v>2</v>
      </c>
      <c r="H192" s="52">
        <v>3</v>
      </c>
      <c r="I192" s="52">
        <f t="shared" si="12"/>
        <v>6</v>
      </c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</row>
    <row r="193" spans="1:28" ht="19.5" customHeight="1">
      <c r="A193" s="49" t="s">
        <v>72</v>
      </c>
      <c r="B193" s="49" t="s">
        <v>144</v>
      </c>
      <c r="C193" s="197" t="s">
        <v>145</v>
      </c>
      <c r="D193" s="153"/>
      <c r="E193" s="165"/>
      <c r="F193" s="50" t="s">
        <v>63</v>
      </c>
      <c r="G193" s="59">
        <v>1</v>
      </c>
      <c r="H193" s="52">
        <v>1.1100000000000001</v>
      </c>
      <c r="I193" s="52">
        <f t="shared" si="12"/>
        <v>1.1100000000000001</v>
      </c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</row>
    <row r="194" spans="1:28" ht="19.5" customHeight="1">
      <c r="A194" s="196" t="s">
        <v>74</v>
      </c>
      <c r="B194" s="153"/>
      <c r="C194" s="153"/>
      <c r="D194" s="153"/>
      <c r="E194" s="153"/>
      <c r="F194" s="153"/>
      <c r="G194" s="153"/>
      <c r="H194" s="165"/>
      <c r="I194" s="53">
        <f>SUM(I186:I193)</f>
        <v>29.757334</v>
      </c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</row>
    <row r="195" spans="1:28" ht="4.5" customHeight="1">
      <c r="A195" s="61"/>
      <c r="B195" s="62"/>
      <c r="C195" s="63"/>
      <c r="D195" s="62"/>
      <c r="E195" s="64"/>
      <c r="F195" s="65"/>
      <c r="G195" s="61"/>
      <c r="H195" s="66"/>
      <c r="I195" s="67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</row>
    <row r="196" spans="1:28" ht="12.75" customHeight="1">
      <c r="A196" s="193" t="s">
        <v>60</v>
      </c>
      <c r="B196" s="153"/>
      <c r="C196" s="153"/>
      <c r="D196" s="153"/>
      <c r="E196" s="153"/>
      <c r="F196" s="153"/>
      <c r="G196" s="153"/>
      <c r="H196" s="153"/>
      <c r="I196" s="165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</row>
    <row r="197" spans="1:28" ht="12.75" customHeight="1">
      <c r="A197" s="45" t="s">
        <v>61</v>
      </c>
      <c r="B197" s="45" t="s">
        <v>54</v>
      </c>
      <c r="C197" s="194" t="s">
        <v>62</v>
      </c>
      <c r="D197" s="153"/>
      <c r="E197" s="165"/>
      <c r="F197" s="45" t="s">
        <v>63</v>
      </c>
      <c r="G197" s="46" t="s">
        <v>64</v>
      </c>
      <c r="H197" s="47" t="s">
        <v>65</v>
      </c>
      <c r="I197" s="47" t="s">
        <v>66</v>
      </c>
      <c r="J197" s="40"/>
      <c r="K197" s="40"/>
      <c r="L197" s="40" t="s">
        <v>118</v>
      </c>
      <c r="M197" s="40" t="s">
        <v>69</v>
      </c>
      <c r="N197" s="40" t="s">
        <v>105</v>
      </c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</row>
    <row r="198" spans="1:28" ht="19.5" customHeight="1">
      <c r="A198" s="49" t="s">
        <v>72</v>
      </c>
      <c r="B198" s="49" t="s">
        <v>106</v>
      </c>
      <c r="C198" s="197" t="s">
        <v>149</v>
      </c>
      <c r="D198" s="153"/>
      <c r="E198" s="165"/>
      <c r="F198" s="50" t="s">
        <v>108</v>
      </c>
      <c r="G198" s="51">
        <v>4</v>
      </c>
      <c r="H198" s="52">
        <v>124.39</v>
      </c>
      <c r="I198" s="52">
        <f t="shared" ref="I198:I199" si="13">H198*G198</f>
        <v>497.56</v>
      </c>
      <c r="J198" s="40"/>
      <c r="K198" s="40"/>
      <c r="L198" s="40">
        <v>1</v>
      </c>
      <c r="M198" s="40">
        <v>4</v>
      </c>
      <c r="N198" s="40">
        <f t="shared" ref="N198:N199" si="14">L198*M198</f>
        <v>4</v>
      </c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</row>
    <row r="199" spans="1:28" ht="19.5" customHeight="1">
      <c r="A199" s="49" t="s">
        <v>72</v>
      </c>
      <c r="B199" s="49" t="s">
        <v>111</v>
      </c>
      <c r="C199" s="197" t="s">
        <v>112</v>
      </c>
      <c r="D199" s="153"/>
      <c r="E199" s="165"/>
      <c r="F199" s="50" t="s">
        <v>108</v>
      </c>
      <c r="G199" s="51">
        <v>4</v>
      </c>
      <c r="H199" s="52">
        <v>32.049999999999997</v>
      </c>
      <c r="I199" s="52">
        <f t="shared" si="13"/>
        <v>128.19999999999999</v>
      </c>
      <c r="J199" s="40"/>
      <c r="K199" s="40"/>
      <c r="L199" s="40">
        <v>1</v>
      </c>
      <c r="M199" s="40">
        <v>4</v>
      </c>
      <c r="N199" s="40">
        <f t="shared" si="14"/>
        <v>4</v>
      </c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</row>
    <row r="200" spans="1:28" ht="19.5" customHeight="1">
      <c r="A200" s="196" t="s">
        <v>74</v>
      </c>
      <c r="B200" s="153"/>
      <c r="C200" s="153"/>
      <c r="D200" s="153"/>
      <c r="E200" s="153"/>
      <c r="F200" s="153"/>
      <c r="G200" s="153"/>
      <c r="H200" s="165"/>
      <c r="I200" s="53">
        <f>SUM(I198:I199)</f>
        <v>625.76</v>
      </c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</row>
    <row r="201" spans="1:28" ht="4.5" customHeight="1">
      <c r="A201" s="61"/>
      <c r="B201" s="62"/>
      <c r="C201" s="68"/>
      <c r="D201" s="69"/>
      <c r="E201" s="70"/>
      <c r="F201" s="71"/>
      <c r="G201" s="61"/>
      <c r="H201" s="61"/>
      <c r="I201" s="71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</row>
    <row r="202" spans="1:28" ht="12.75" customHeight="1">
      <c r="A202" s="196" t="s">
        <v>75</v>
      </c>
      <c r="B202" s="153"/>
      <c r="C202" s="153"/>
      <c r="D202" s="153"/>
      <c r="E202" s="153"/>
      <c r="F202" s="153"/>
      <c r="G202" s="153"/>
      <c r="H202" s="165"/>
      <c r="I202" s="58">
        <f>I194+I200</f>
        <v>655.51733400000001</v>
      </c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</row>
    <row r="203" spans="1:28" ht="12.75" customHeight="1">
      <c r="A203" s="40"/>
      <c r="B203" s="40"/>
      <c r="C203" s="55"/>
      <c r="D203" s="56"/>
      <c r="E203" s="57"/>
      <c r="F203" s="48"/>
      <c r="G203" s="48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</row>
    <row r="204" spans="1:28" ht="12.75" customHeight="1">
      <c r="A204" s="41" t="s">
        <v>54</v>
      </c>
      <c r="B204" s="41" t="s">
        <v>55</v>
      </c>
      <c r="C204" s="191" t="s">
        <v>56</v>
      </c>
      <c r="D204" s="153"/>
      <c r="E204" s="153"/>
      <c r="F204" s="153"/>
      <c r="G204" s="153"/>
      <c r="H204" s="165"/>
      <c r="I204" s="42" t="s">
        <v>57</v>
      </c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</row>
    <row r="205" spans="1:28" ht="12.75" customHeight="1">
      <c r="A205" s="43" t="s">
        <v>160</v>
      </c>
      <c r="B205" s="43">
        <v>17</v>
      </c>
      <c r="C205" s="192" t="s">
        <v>151</v>
      </c>
      <c r="D205" s="153"/>
      <c r="E205" s="153"/>
      <c r="F205" s="153"/>
      <c r="G205" s="153"/>
      <c r="H205" s="165"/>
      <c r="I205" s="44" t="s">
        <v>63</v>
      </c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</row>
    <row r="206" spans="1:28" ht="12.75" customHeight="1">
      <c r="A206" s="193" t="s">
        <v>78</v>
      </c>
      <c r="B206" s="153"/>
      <c r="C206" s="153"/>
      <c r="D206" s="153"/>
      <c r="E206" s="153"/>
      <c r="F206" s="153"/>
      <c r="G206" s="153"/>
      <c r="H206" s="153"/>
      <c r="I206" s="165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</row>
    <row r="207" spans="1:28" ht="12.75" customHeight="1">
      <c r="A207" s="45" t="s">
        <v>61</v>
      </c>
      <c r="B207" s="45" t="s">
        <v>54</v>
      </c>
      <c r="C207" s="194" t="s">
        <v>62</v>
      </c>
      <c r="D207" s="153"/>
      <c r="E207" s="165"/>
      <c r="F207" s="45" t="s">
        <v>63</v>
      </c>
      <c r="G207" s="46" t="s">
        <v>64</v>
      </c>
      <c r="H207" s="47" t="s">
        <v>65</v>
      </c>
      <c r="I207" s="47" t="s">
        <v>66</v>
      </c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</row>
    <row r="208" spans="1:28" ht="19.5" customHeight="1">
      <c r="A208" s="49" t="s">
        <v>72</v>
      </c>
      <c r="B208" s="49" t="s">
        <v>79</v>
      </c>
      <c r="C208" s="197" t="s">
        <v>80</v>
      </c>
      <c r="D208" s="153"/>
      <c r="E208" s="165"/>
      <c r="F208" s="50" t="s">
        <v>63</v>
      </c>
      <c r="G208" s="59">
        <v>60</v>
      </c>
      <c r="H208" s="52">
        <v>0.15</v>
      </c>
      <c r="I208" s="52">
        <f t="shared" ref="I208:I217" si="15">G208*H208</f>
        <v>9</v>
      </c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</row>
    <row r="209" spans="1:28" ht="19.5" customHeight="1">
      <c r="A209" s="49" t="s">
        <v>72</v>
      </c>
      <c r="B209" s="49" t="s">
        <v>81</v>
      </c>
      <c r="C209" s="197" t="s">
        <v>82</v>
      </c>
      <c r="D209" s="153"/>
      <c r="E209" s="165"/>
      <c r="F209" s="50" t="s">
        <v>63</v>
      </c>
      <c r="G209" s="59">
        <v>2</v>
      </c>
      <c r="H209" s="52">
        <v>4</v>
      </c>
      <c r="I209" s="52">
        <f t="shared" si="15"/>
        <v>8</v>
      </c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</row>
    <row r="210" spans="1:28" ht="19.5" customHeight="1">
      <c r="A210" s="49" t="s">
        <v>72</v>
      </c>
      <c r="B210" s="49" t="s">
        <v>83</v>
      </c>
      <c r="C210" s="197" t="s">
        <v>84</v>
      </c>
      <c r="D210" s="153"/>
      <c r="E210" s="165"/>
      <c r="F210" s="50" t="s">
        <v>63</v>
      </c>
      <c r="G210" s="59">
        <v>2</v>
      </c>
      <c r="H210" s="52">
        <v>7</v>
      </c>
      <c r="I210" s="52">
        <f t="shared" si="15"/>
        <v>14</v>
      </c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</row>
    <row r="211" spans="1:28" ht="19.5" customHeight="1">
      <c r="A211" s="49" t="s">
        <v>72</v>
      </c>
      <c r="B211" s="49" t="s">
        <v>116</v>
      </c>
      <c r="C211" s="197" t="s">
        <v>152</v>
      </c>
      <c r="D211" s="153"/>
      <c r="E211" s="165"/>
      <c r="F211" s="50" t="s">
        <v>63</v>
      </c>
      <c r="G211" s="59">
        <v>20</v>
      </c>
      <c r="H211" s="52">
        <v>0.9</v>
      </c>
      <c r="I211" s="52">
        <f t="shared" si="15"/>
        <v>18</v>
      </c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</row>
    <row r="212" spans="1:28" ht="19.5" customHeight="1">
      <c r="A212" s="49" t="s">
        <v>72</v>
      </c>
      <c r="B212" s="49" t="s">
        <v>153</v>
      </c>
      <c r="C212" s="197" t="s">
        <v>154</v>
      </c>
      <c r="D212" s="153"/>
      <c r="E212" s="165"/>
      <c r="F212" s="50" t="s">
        <v>63</v>
      </c>
      <c r="G212" s="59">
        <v>2</v>
      </c>
      <c r="H212" s="52">
        <v>2.5</v>
      </c>
      <c r="I212" s="52">
        <f t="shared" si="15"/>
        <v>5</v>
      </c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</row>
    <row r="213" spans="1:28" ht="19.5" customHeight="1">
      <c r="A213" s="49" t="s">
        <v>72</v>
      </c>
      <c r="B213" s="49" t="s">
        <v>142</v>
      </c>
      <c r="C213" s="197" t="s">
        <v>148</v>
      </c>
      <c r="D213" s="153"/>
      <c r="E213" s="165"/>
      <c r="F213" s="50" t="s">
        <v>63</v>
      </c>
      <c r="G213" s="59">
        <v>5</v>
      </c>
      <c r="H213" s="52">
        <v>3</v>
      </c>
      <c r="I213" s="52">
        <f t="shared" si="15"/>
        <v>15</v>
      </c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</row>
    <row r="214" spans="1:28" ht="19.5" customHeight="1">
      <c r="A214" s="49" t="s">
        <v>72</v>
      </c>
      <c r="B214" s="49" t="s">
        <v>155</v>
      </c>
      <c r="C214" s="197" t="s">
        <v>156</v>
      </c>
      <c r="D214" s="153"/>
      <c r="E214" s="165"/>
      <c r="F214" s="50" t="s">
        <v>63</v>
      </c>
      <c r="G214" s="59">
        <v>2</v>
      </c>
      <c r="H214" s="52">
        <v>0.53</v>
      </c>
      <c r="I214" s="52">
        <f t="shared" si="15"/>
        <v>1.06</v>
      </c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</row>
    <row r="215" spans="1:28" ht="19.5" customHeight="1">
      <c r="A215" s="49" t="s">
        <v>72</v>
      </c>
      <c r="B215" s="49" t="s">
        <v>144</v>
      </c>
      <c r="C215" s="197" t="s">
        <v>145</v>
      </c>
      <c r="D215" s="153"/>
      <c r="E215" s="165"/>
      <c r="F215" s="50" t="s">
        <v>63</v>
      </c>
      <c r="G215" s="59">
        <v>2</v>
      </c>
      <c r="H215" s="52">
        <v>1.1100000000000001</v>
      </c>
      <c r="I215" s="52">
        <f t="shared" si="15"/>
        <v>2.2200000000000002</v>
      </c>
      <c r="J215" s="40"/>
      <c r="K215" s="40"/>
      <c r="L215" s="40" t="s">
        <v>104</v>
      </c>
      <c r="M215" s="40" t="s">
        <v>23</v>
      </c>
      <c r="N215" s="40" t="s">
        <v>105</v>
      </c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</row>
    <row r="216" spans="1:28" ht="19.5" customHeight="1">
      <c r="A216" s="49" t="s">
        <v>72</v>
      </c>
      <c r="B216" s="49" t="s">
        <v>98</v>
      </c>
      <c r="C216" s="197" t="s">
        <v>157</v>
      </c>
      <c r="D216" s="153"/>
      <c r="E216" s="165"/>
      <c r="F216" s="50" t="s">
        <v>100</v>
      </c>
      <c r="G216" s="59">
        <v>6.6699999999999995E-2</v>
      </c>
      <c r="H216" s="52">
        <v>2421.91</v>
      </c>
      <c r="I216" s="52">
        <f t="shared" si="15"/>
        <v>161.54139699999999</v>
      </c>
      <c r="J216" s="40"/>
      <c r="K216" s="40"/>
      <c r="L216" s="40">
        <v>2</v>
      </c>
      <c r="M216" s="40">
        <v>30</v>
      </c>
      <c r="N216" s="40">
        <f>L216/M216</f>
        <v>6.6666666666666666E-2</v>
      </c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</row>
    <row r="217" spans="1:28" ht="19.5" customHeight="1">
      <c r="A217" s="49" t="s">
        <v>72</v>
      </c>
      <c r="B217" s="49" t="s">
        <v>101</v>
      </c>
      <c r="C217" s="197" t="s">
        <v>102</v>
      </c>
      <c r="D217" s="153"/>
      <c r="E217" s="165"/>
      <c r="F217" s="50" t="s">
        <v>103</v>
      </c>
      <c r="G217" s="59">
        <v>7.5</v>
      </c>
      <c r="H217" s="52">
        <v>4.62</v>
      </c>
      <c r="I217" s="52">
        <f t="shared" si="15"/>
        <v>34.65</v>
      </c>
      <c r="J217" s="40"/>
      <c r="K217" s="40" t="s">
        <v>170</v>
      </c>
      <c r="L217" s="40" t="s">
        <v>172</v>
      </c>
      <c r="N217" s="40">
        <f>15/8</f>
        <v>1.875</v>
      </c>
      <c r="O217" s="40" t="s">
        <v>171</v>
      </c>
      <c r="P217" s="40"/>
      <c r="Q217" s="40" t="s">
        <v>173</v>
      </c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</row>
    <row r="218" spans="1:28" ht="19.5" customHeight="1">
      <c r="A218" s="196" t="s">
        <v>74</v>
      </c>
      <c r="B218" s="153"/>
      <c r="C218" s="153"/>
      <c r="D218" s="153"/>
      <c r="E218" s="153"/>
      <c r="F218" s="153"/>
      <c r="G218" s="153"/>
      <c r="H218" s="165"/>
      <c r="I218" s="53">
        <f>SUM(I208:I217)</f>
        <v>268.47139699999997</v>
      </c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</row>
    <row r="219" spans="1:28" ht="4.5" customHeight="1">
      <c r="A219" s="61"/>
      <c r="B219" s="62"/>
      <c r="C219" s="63"/>
      <c r="D219" s="62"/>
      <c r="E219" s="64"/>
      <c r="F219" s="65"/>
      <c r="G219" s="61"/>
      <c r="H219" s="66"/>
      <c r="I219" s="67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</row>
    <row r="220" spans="1:28" ht="12.75" customHeight="1">
      <c r="A220" s="193" t="s">
        <v>60</v>
      </c>
      <c r="B220" s="153"/>
      <c r="C220" s="153"/>
      <c r="D220" s="153"/>
      <c r="E220" s="153"/>
      <c r="F220" s="153"/>
      <c r="G220" s="153"/>
      <c r="H220" s="153"/>
      <c r="I220" s="165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</row>
    <row r="221" spans="1:28" ht="12.75" customHeight="1">
      <c r="A221" s="45" t="s">
        <v>61</v>
      </c>
      <c r="B221" s="45" t="s">
        <v>54</v>
      </c>
      <c r="C221" s="194" t="s">
        <v>62</v>
      </c>
      <c r="D221" s="153"/>
      <c r="E221" s="165"/>
      <c r="F221" s="45" t="s">
        <v>63</v>
      </c>
      <c r="G221" s="46" t="s">
        <v>64</v>
      </c>
      <c r="H221" s="47" t="s">
        <v>65</v>
      </c>
      <c r="I221" s="47" t="s">
        <v>66</v>
      </c>
      <c r="J221" s="40"/>
      <c r="K221" s="40"/>
      <c r="L221" s="40" t="s">
        <v>118</v>
      </c>
      <c r="M221" s="40" t="s">
        <v>69</v>
      </c>
      <c r="N221" s="40" t="s">
        <v>105</v>
      </c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</row>
    <row r="222" spans="1:28" ht="19.5" customHeight="1">
      <c r="A222" s="49" t="s">
        <v>72</v>
      </c>
      <c r="B222" s="49" t="s">
        <v>106</v>
      </c>
      <c r="C222" s="197" t="s">
        <v>107</v>
      </c>
      <c r="D222" s="153"/>
      <c r="E222" s="165"/>
      <c r="F222" s="50" t="s">
        <v>108</v>
      </c>
      <c r="G222" s="51">
        <v>18</v>
      </c>
      <c r="H222" s="52">
        <v>124.39</v>
      </c>
      <c r="I222" s="52">
        <f t="shared" ref="I222:I223" si="16">H222*G222</f>
        <v>2239.02</v>
      </c>
      <c r="J222" s="40"/>
      <c r="K222" s="40"/>
      <c r="L222" s="40">
        <v>3</v>
      </c>
      <c r="M222" s="40">
        <v>6</v>
      </c>
      <c r="N222" s="40">
        <f t="shared" ref="N222:N223" si="17">L222*M222</f>
        <v>18</v>
      </c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</row>
    <row r="223" spans="1:28" ht="19.5" customHeight="1">
      <c r="A223" s="49" t="s">
        <v>72</v>
      </c>
      <c r="B223" s="49" t="s">
        <v>111</v>
      </c>
      <c r="C223" s="197" t="s">
        <v>112</v>
      </c>
      <c r="D223" s="153"/>
      <c r="E223" s="165"/>
      <c r="F223" s="50" t="s">
        <v>108</v>
      </c>
      <c r="G223" s="51">
        <v>18</v>
      </c>
      <c r="H223" s="52">
        <v>32.049999999999997</v>
      </c>
      <c r="I223" s="52">
        <f t="shared" si="16"/>
        <v>576.9</v>
      </c>
      <c r="J223" s="40"/>
      <c r="K223" s="40"/>
      <c r="L223" s="40">
        <v>3</v>
      </c>
      <c r="M223" s="40">
        <v>6</v>
      </c>
      <c r="N223" s="40">
        <f t="shared" si="17"/>
        <v>18</v>
      </c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</row>
    <row r="224" spans="1:28" ht="19.5" customHeight="1">
      <c r="A224" s="196" t="s">
        <v>74</v>
      </c>
      <c r="B224" s="153"/>
      <c r="C224" s="153"/>
      <c r="D224" s="153"/>
      <c r="E224" s="153"/>
      <c r="F224" s="153"/>
      <c r="G224" s="153"/>
      <c r="H224" s="165"/>
      <c r="I224" s="53">
        <f>SUM(I222:I223)</f>
        <v>2815.92</v>
      </c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</row>
    <row r="225" spans="1:28" ht="4.5" customHeight="1">
      <c r="A225" s="61"/>
      <c r="B225" s="62"/>
      <c r="C225" s="68"/>
      <c r="D225" s="69"/>
      <c r="E225" s="70"/>
      <c r="F225" s="71"/>
      <c r="G225" s="61"/>
      <c r="H225" s="61"/>
      <c r="I225" s="71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</row>
    <row r="226" spans="1:28" ht="12.75" customHeight="1">
      <c r="A226" s="196" t="s">
        <v>75</v>
      </c>
      <c r="B226" s="153"/>
      <c r="C226" s="153"/>
      <c r="D226" s="153"/>
      <c r="E226" s="153"/>
      <c r="F226" s="153"/>
      <c r="G226" s="153"/>
      <c r="H226" s="165"/>
      <c r="I226" s="58">
        <f>I218+I224</f>
        <v>3084.3913969999999</v>
      </c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</row>
    <row r="227" spans="1:28" ht="12.75" customHeight="1">
      <c r="A227" s="40"/>
      <c r="B227" s="40"/>
      <c r="C227" s="55"/>
      <c r="D227" s="56"/>
      <c r="E227" s="57"/>
      <c r="F227" s="48"/>
      <c r="G227" s="48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</row>
    <row r="228" spans="1:28" ht="12.75" customHeight="1">
      <c r="A228" s="41" t="s">
        <v>54</v>
      </c>
      <c r="B228" s="41" t="s">
        <v>55</v>
      </c>
      <c r="C228" s="191" t="s">
        <v>56</v>
      </c>
      <c r="D228" s="153"/>
      <c r="E228" s="153"/>
      <c r="F228" s="153"/>
      <c r="G228" s="153"/>
      <c r="H228" s="165"/>
      <c r="I228" s="42" t="s">
        <v>57</v>
      </c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</row>
    <row r="229" spans="1:28" ht="25.15" customHeight="1">
      <c r="A229" s="43" t="s">
        <v>161</v>
      </c>
      <c r="B229" s="43">
        <v>18</v>
      </c>
      <c r="C229" s="192" t="s">
        <v>159</v>
      </c>
      <c r="D229" s="153"/>
      <c r="E229" s="153"/>
      <c r="F229" s="153"/>
      <c r="G229" s="153"/>
      <c r="H229" s="165"/>
      <c r="I229" s="44" t="s">
        <v>26</v>
      </c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</row>
    <row r="230" spans="1:28" ht="12.75" customHeight="1">
      <c r="A230" s="193" t="s">
        <v>78</v>
      </c>
      <c r="B230" s="153"/>
      <c r="C230" s="153"/>
      <c r="D230" s="153"/>
      <c r="E230" s="153"/>
      <c r="F230" s="153"/>
      <c r="G230" s="153"/>
      <c r="H230" s="153"/>
      <c r="I230" s="165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</row>
    <row r="231" spans="1:28" ht="12.75" customHeight="1">
      <c r="A231" s="45" t="s">
        <v>61</v>
      </c>
      <c r="B231" s="45" t="s">
        <v>54</v>
      </c>
      <c r="C231" s="194" t="s">
        <v>62</v>
      </c>
      <c r="D231" s="153"/>
      <c r="E231" s="165"/>
      <c r="F231" s="45" t="s">
        <v>63</v>
      </c>
      <c r="G231" s="46" t="s">
        <v>64</v>
      </c>
      <c r="H231" s="47" t="s">
        <v>65</v>
      </c>
      <c r="I231" s="47" t="s">
        <v>66</v>
      </c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</row>
    <row r="232" spans="1:28" ht="19.5" customHeight="1">
      <c r="A232" s="49" t="s">
        <v>72</v>
      </c>
      <c r="B232" s="49" t="s">
        <v>79</v>
      </c>
      <c r="C232" s="197" t="s">
        <v>80</v>
      </c>
      <c r="D232" s="153"/>
      <c r="E232" s="165"/>
      <c r="F232" s="50" t="s">
        <v>63</v>
      </c>
      <c r="G232" s="59">
        <v>60</v>
      </c>
      <c r="H232" s="52">
        <v>0.15</v>
      </c>
      <c r="I232" s="52">
        <f t="shared" ref="I232:I239" si="18">G232*H232</f>
        <v>9</v>
      </c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</row>
    <row r="233" spans="1:28" ht="19.5" customHeight="1">
      <c r="A233" s="49" t="s">
        <v>72</v>
      </c>
      <c r="B233" s="49" t="s">
        <v>81</v>
      </c>
      <c r="C233" s="197" t="s">
        <v>82</v>
      </c>
      <c r="D233" s="153"/>
      <c r="E233" s="165"/>
      <c r="F233" s="50" t="s">
        <v>63</v>
      </c>
      <c r="G233" s="59">
        <v>2</v>
      </c>
      <c r="H233" s="52">
        <v>4</v>
      </c>
      <c r="I233" s="52">
        <f t="shared" si="18"/>
        <v>8</v>
      </c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</row>
    <row r="234" spans="1:28" ht="19.5" customHeight="1">
      <c r="A234" s="49" t="s">
        <v>72</v>
      </c>
      <c r="B234" s="49" t="s">
        <v>83</v>
      </c>
      <c r="C234" s="197" t="s">
        <v>84</v>
      </c>
      <c r="D234" s="153"/>
      <c r="E234" s="165"/>
      <c r="F234" s="50" t="s">
        <v>63</v>
      </c>
      <c r="G234" s="59">
        <v>8</v>
      </c>
      <c r="H234" s="52">
        <v>7</v>
      </c>
      <c r="I234" s="52">
        <f t="shared" si="18"/>
        <v>56</v>
      </c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</row>
    <row r="235" spans="1:28" ht="19.5" customHeight="1">
      <c r="A235" s="49" t="s">
        <v>72</v>
      </c>
      <c r="B235" s="49" t="s">
        <v>116</v>
      </c>
      <c r="C235" s="197" t="s">
        <v>152</v>
      </c>
      <c r="D235" s="153"/>
      <c r="E235" s="165"/>
      <c r="F235" s="50" t="s">
        <v>63</v>
      </c>
      <c r="G235" s="59">
        <v>20</v>
      </c>
      <c r="H235" s="52">
        <v>0.9</v>
      </c>
      <c r="I235" s="52">
        <f t="shared" si="18"/>
        <v>18</v>
      </c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</row>
    <row r="236" spans="1:28" ht="19.5" customHeight="1">
      <c r="A236" s="49" t="s">
        <v>72</v>
      </c>
      <c r="B236" s="49" t="s">
        <v>142</v>
      </c>
      <c r="C236" s="197" t="s">
        <v>148</v>
      </c>
      <c r="D236" s="153"/>
      <c r="E236" s="165"/>
      <c r="F236" s="50" t="s">
        <v>63</v>
      </c>
      <c r="G236" s="59">
        <v>5</v>
      </c>
      <c r="H236" s="52">
        <v>3</v>
      </c>
      <c r="I236" s="52">
        <f t="shared" si="18"/>
        <v>15</v>
      </c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</row>
    <row r="237" spans="1:28" ht="19.5" customHeight="1">
      <c r="A237" s="49" t="s">
        <v>72</v>
      </c>
      <c r="B237" s="49" t="s">
        <v>91</v>
      </c>
      <c r="C237" s="197" t="s">
        <v>92</v>
      </c>
      <c r="D237" s="153"/>
      <c r="E237" s="165"/>
      <c r="F237" s="50" t="s">
        <v>63</v>
      </c>
      <c r="G237" s="60">
        <v>2.0000000000000001E-4</v>
      </c>
      <c r="H237" s="52">
        <v>3727.22</v>
      </c>
      <c r="I237" s="52">
        <f t="shared" si="18"/>
        <v>0.745444</v>
      </c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</row>
    <row r="238" spans="1:28" ht="19.5" customHeight="1">
      <c r="A238" s="49" t="s">
        <v>72</v>
      </c>
      <c r="B238" s="49" t="s">
        <v>93</v>
      </c>
      <c r="C238" s="197" t="s">
        <v>94</v>
      </c>
      <c r="D238" s="153"/>
      <c r="E238" s="165"/>
      <c r="F238" s="50" t="s">
        <v>95</v>
      </c>
      <c r="G238" s="60">
        <v>5.0000000000000001E-4</v>
      </c>
      <c r="H238" s="52">
        <v>149</v>
      </c>
      <c r="I238" s="52">
        <f t="shared" si="18"/>
        <v>7.4499999999999997E-2</v>
      </c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</row>
    <row r="239" spans="1:28" ht="19.5" customHeight="1">
      <c r="A239" s="49" t="s">
        <v>72</v>
      </c>
      <c r="B239" s="49" t="s">
        <v>96</v>
      </c>
      <c r="C239" s="197" t="s">
        <v>97</v>
      </c>
      <c r="D239" s="153"/>
      <c r="E239" s="165"/>
      <c r="F239" s="50" t="s">
        <v>95</v>
      </c>
      <c r="G239" s="60">
        <v>5.0000000000000001E-4</v>
      </c>
      <c r="H239" s="52">
        <v>1654.78</v>
      </c>
      <c r="I239" s="52">
        <f t="shared" si="18"/>
        <v>0.82738999999999996</v>
      </c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</row>
    <row r="240" spans="1:28" ht="19.5" customHeight="1">
      <c r="A240" s="196" t="s">
        <v>74</v>
      </c>
      <c r="B240" s="153"/>
      <c r="C240" s="153"/>
      <c r="D240" s="153"/>
      <c r="E240" s="153"/>
      <c r="F240" s="153"/>
      <c r="G240" s="153"/>
      <c r="H240" s="165"/>
      <c r="I240" s="53">
        <f>SUM(I232:I239)</f>
        <v>107.647334</v>
      </c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</row>
    <row r="241" spans="1:28" ht="4.5" customHeight="1">
      <c r="A241" s="61"/>
      <c r="B241" s="62"/>
      <c r="C241" s="63"/>
      <c r="D241" s="62"/>
      <c r="E241" s="64"/>
      <c r="F241" s="65"/>
      <c r="G241" s="61"/>
      <c r="H241" s="66"/>
      <c r="I241" s="67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</row>
    <row r="242" spans="1:28" ht="12.75" customHeight="1">
      <c r="A242" s="193" t="s">
        <v>60</v>
      </c>
      <c r="B242" s="153"/>
      <c r="C242" s="153"/>
      <c r="D242" s="153"/>
      <c r="E242" s="153"/>
      <c r="F242" s="153"/>
      <c r="G242" s="153"/>
      <c r="H242" s="153"/>
      <c r="I242" s="165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</row>
    <row r="243" spans="1:28" ht="12.75" customHeight="1">
      <c r="A243" s="45" t="s">
        <v>61</v>
      </c>
      <c r="B243" s="45" t="s">
        <v>54</v>
      </c>
      <c r="C243" s="194" t="s">
        <v>62</v>
      </c>
      <c r="D243" s="153"/>
      <c r="E243" s="165"/>
      <c r="F243" s="45" t="s">
        <v>63</v>
      </c>
      <c r="G243" s="46" t="s">
        <v>64</v>
      </c>
      <c r="H243" s="47" t="s">
        <v>65</v>
      </c>
      <c r="I243" s="47" t="s">
        <v>66</v>
      </c>
      <c r="J243" s="40"/>
      <c r="K243" s="40"/>
      <c r="L243" s="40" t="s">
        <v>104</v>
      </c>
      <c r="M243" s="40" t="s">
        <v>69</v>
      </c>
      <c r="N243" s="40" t="s">
        <v>105</v>
      </c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</row>
    <row r="244" spans="1:28" ht="19.5" customHeight="1">
      <c r="A244" s="49" t="s">
        <v>72</v>
      </c>
      <c r="B244" s="49" t="s">
        <v>106</v>
      </c>
      <c r="C244" s="197" t="s">
        <v>107</v>
      </c>
      <c r="D244" s="153"/>
      <c r="E244" s="165"/>
      <c r="F244" s="50" t="s">
        <v>108</v>
      </c>
      <c r="G244" s="51">
        <v>12</v>
      </c>
      <c r="H244" s="52">
        <v>124.39</v>
      </c>
      <c r="I244" s="52">
        <f t="shared" ref="I244:I246" si="19">H244*G244</f>
        <v>1492.68</v>
      </c>
      <c r="J244" s="40"/>
      <c r="K244" s="40"/>
      <c r="L244" s="40">
        <v>2</v>
      </c>
      <c r="M244" s="40">
        <v>6</v>
      </c>
      <c r="N244" s="40">
        <f t="shared" ref="N244:N246" si="20">L244*M244</f>
        <v>12</v>
      </c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</row>
    <row r="245" spans="1:28" ht="19.5" customHeight="1">
      <c r="A245" s="49" t="s">
        <v>72</v>
      </c>
      <c r="B245" s="49" t="s">
        <v>109</v>
      </c>
      <c r="C245" s="197" t="s">
        <v>110</v>
      </c>
      <c r="D245" s="153"/>
      <c r="E245" s="165"/>
      <c r="F245" s="50" t="s">
        <v>108</v>
      </c>
      <c r="G245" s="51">
        <v>16</v>
      </c>
      <c r="H245" s="52">
        <v>35.75</v>
      </c>
      <c r="I245" s="52">
        <f t="shared" si="19"/>
        <v>572</v>
      </c>
      <c r="J245" s="40"/>
      <c r="K245" s="40"/>
      <c r="L245" s="40">
        <v>2</v>
      </c>
      <c r="M245" s="40">
        <v>8</v>
      </c>
      <c r="N245" s="40">
        <f t="shared" si="20"/>
        <v>16</v>
      </c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</row>
    <row r="246" spans="1:28" ht="19.5" customHeight="1">
      <c r="A246" s="49" t="s">
        <v>72</v>
      </c>
      <c r="B246" s="49" t="s">
        <v>111</v>
      </c>
      <c r="C246" s="197" t="s">
        <v>112</v>
      </c>
      <c r="D246" s="153"/>
      <c r="E246" s="165"/>
      <c r="F246" s="50" t="s">
        <v>108</v>
      </c>
      <c r="G246" s="51">
        <v>12</v>
      </c>
      <c r="H246" s="52">
        <v>32.049999999999997</v>
      </c>
      <c r="I246" s="52">
        <f t="shared" si="19"/>
        <v>384.59999999999997</v>
      </c>
      <c r="J246" s="40"/>
      <c r="K246" s="40"/>
      <c r="L246" s="40">
        <v>2</v>
      </c>
      <c r="M246" s="40">
        <v>6</v>
      </c>
      <c r="N246" s="40">
        <f t="shared" si="20"/>
        <v>12</v>
      </c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</row>
    <row r="247" spans="1:28" ht="19.5" customHeight="1">
      <c r="A247" s="196" t="s">
        <v>74</v>
      </c>
      <c r="B247" s="153"/>
      <c r="C247" s="153"/>
      <c r="D247" s="153"/>
      <c r="E247" s="153"/>
      <c r="F247" s="153"/>
      <c r="G247" s="153"/>
      <c r="H247" s="165"/>
      <c r="I247" s="53">
        <f>SUM(I244:I246)</f>
        <v>2449.2800000000002</v>
      </c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</row>
    <row r="248" spans="1:28" ht="4.5" customHeight="1">
      <c r="A248" s="61"/>
      <c r="B248" s="62"/>
      <c r="C248" s="68"/>
      <c r="D248" s="69"/>
      <c r="E248" s="70"/>
      <c r="F248" s="71"/>
      <c r="G248" s="61"/>
      <c r="H248" s="61"/>
      <c r="I248" s="71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</row>
    <row r="249" spans="1:28" ht="12.75" customHeight="1">
      <c r="A249" s="196" t="s">
        <v>75</v>
      </c>
      <c r="B249" s="153"/>
      <c r="C249" s="153"/>
      <c r="D249" s="153"/>
      <c r="E249" s="153"/>
      <c r="F249" s="153"/>
      <c r="G249" s="153"/>
      <c r="H249" s="165"/>
      <c r="I249" s="58">
        <f>I240+I247</f>
        <v>2556.927334</v>
      </c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</row>
    <row r="250" spans="1:28" ht="12.75" customHeight="1">
      <c r="A250" s="40"/>
      <c r="B250" s="40"/>
      <c r="C250" s="55"/>
      <c r="D250" s="56"/>
      <c r="E250" s="57"/>
      <c r="F250" s="48"/>
      <c r="G250" s="48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</row>
    <row r="251" spans="1:28" ht="12.75" customHeight="1">
      <c r="A251" s="40"/>
      <c r="B251" s="40"/>
      <c r="C251" s="55"/>
      <c r="D251" s="56"/>
      <c r="E251" s="57"/>
      <c r="F251" s="48"/>
      <c r="G251" s="48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</row>
    <row r="252" spans="1:28" ht="12.75" customHeight="1">
      <c r="A252" s="40"/>
      <c r="B252" s="40"/>
      <c r="C252" s="55"/>
      <c r="D252" s="56"/>
      <c r="E252" s="57"/>
      <c r="F252" s="48"/>
      <c r="G252" s="48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</row>
    <row r="253" spans="1:28" ht="12.75" customHeight="1">
      <c r="A253" s="40"/>
      <c r="B253" s="40"/>
      <c r="C253" s="55"/>
      <c r="D253" s="56"/>
      <c r="E253" s="57"/>
      <c r="F253" s="48"/>
      <c r="G253" s="48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</row>
    <row r="254" spans="1:28" ht="12.75" customHeight="1">
      <c r="A254" s="40"/>
      <c r="B254" s="40"/>
      <c r="C254" s="55"/>
      <c r="D254" s="56"/>
      <c r="E254" s="57"/>
      <c r="F254" s="48"/>
      <c r="G254" s="48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</row>
    <row r="255" spans="1:28" ht="12.75" customHeight="1">
      <c r="A255" s="40"/>
      <c r="B255" s="40"/>
      <c r="C255" s="55"/>
      <c r="D255" s="56"/>
      <c r="E255" s="57"/>
      <c r="F255" s="48"/>
      <c r="G255" s="48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</row>
    <row r="256" spans="1:28" ht="12.75" customHeight="1">
      <c r="A256" s="40"/>
      <c r="B256" s="40"/>
      <c r="C256" s="55"/>
      <c r="D256" s="56"/>
      <c r="E256" s="57"/>
      <c r="F256" s="48"/>
      <c r="G256" s="48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</row>
    <row r="257" spans="1:28" ht="12.75" customHeight="1">
      <c r="A257" s="40"/>
      <c r="B257" s="40"/>
      <c r="C257" s="55"/>
      <c r="D257" s="56"/>
      <c r="E257" s="57"/>
      <c r="F257" s="48"/>
      <c r="G257" s="48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</row>
    <row r="258" spans="1:28" ht="12.75" customHeight="1">
      <c r="A258" s="40"/>
      <c r="B258" s="40"/>
      <c r="C258" s="55"/>
      <c r="D258" s="56"/>
      <c r="E258" s="57"/>
      <c r="F258" s="48"/>
      <c r="G258" s="48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</row>
    <row r="259" spans="1:28" ht="12.75" customHeight="1">
      <c r="A259" s="40"/>
      <c r="B259" s="40"/>
      <c r="C259" s="55"/>
      <c r="D259" s="56"/>
      <c r="E259" s="57"/>
      <c r="F259" s="48"/>
      <c r="G259" s="48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</row>
    <row r="260" spans="1:28" ht="12.75" customHeight="1">
      <c r="A260" s="40"/>
      <c r="B260" s="40"/>
      <c r="C260" s="55"/>
      <c r="D260" s="56"/>
      <c r="E260" s="57"/>
      <c r="F260" s="48"/>
      <c r="G260" s="48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</row>
    <row r="261" spans="1:28" ht="12.75" customHeight="1">
      <c r="A261" s="40"/>
      <c r="B261" s="40"/>
      <c r="C261" s="55"/>
      <c r="D261" s="56"/>
      <c r="E261" s="57"/>
      <c r="F261" s="48"/>
      <c r="G261" s="48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</row>
    <row r="262" spans="1:28" ht="12.75" customHeight="1">
      <c r="A262" s="40"/>
      <c r="B262" s="40"/>
      <c r="C262" s="55"/>
      <c r="D262" s="56"/>
      <c r="E262" s="57"/>
      <c r="F262" s="48"/>
      <c r="G262" s="48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</row>
    <row r="263" spans="1:28" ht="12.75" customHeight="1">
      <c r="A263" s="40"/>
      <c r="B263" s="40"/>
      <c r="C263" s="55"/>
      <c r="D263" s="56"/>
      <c r="E263" s="57"/>
      <c r="F263" s="48"/>
      <c r="G263" s="48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</row>
    <row r="264" spans="1:28" ht="12.75" customHeight="1">
      <c r="A264" s="40"/>
      <c r="B264" s="40"/>
      <c r="C264" s="55"/>
      <c r="D264" s="56"/>
      <c r="E264" s="57"/>
      <c r="F264" s="48"/>
      <c r="G264" s="48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</row>
    <row r="265" spans="1:28" ht="12.75" customHeight="1">
      <c r="A265" s="40"/>
      <c r="B265" s="40"/>
      <c r="C265" s="55"/>
      <c r="D265" s="56"/>
      <c r="E265" s="57"/>
      <c r="F265" s="48"/>
      <c r="G265" s="48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</row>
    <row r="266" spans="1:28" ht="12.75" customHeight="1">
      <c r="A266" s="40"/>
      <c r="B266" s="40"/>
      <c r="C266" s="55"/>
      <c r="D266" s="56"/>
      <c r="E266" s="57"/>
      <c r="F266" s="48"/>
      <c r="G266" s="48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</row>
    <row r="267" spans="1:28" ht="12.75" customHeight="1">
      <c r="A267" s="40"/>
      <c r="B267" s="40"/>
      <c r="C267" s="55"/>
      <c r="D267" s="56"/>
      <c r="E267" s="57"/>
      <c r="F267" s="48"/>
      <c r="G267" s="48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</row>
    <row r="268" spans="1:28" ht="12.75" customHeight="1">
      <c r="A268" s="40"/>
      <c r="B268" s="40"/>
      <c r="C268" s="55"/>
      <c r="D268" s="56"/>
      <c r="E268" s="57"/>
      <c r="F268" s="48"/>
      <c r="G268" s="48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</row>
    <row r="269" spans="1:28" ht="12.75" customHeight="1">
      <c r="A269" s="40"/>
      <c r="B269" s="40"/>
      <c r="C269" s="55"/>
      <c r="D269" s="56"/>
      <c r="E269" s="57"/>
      <c r="F269" s="48"/>
      <c r="G269" s="48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</row>
    <row r="270" spans="1:28" ht="12.75" customHeight="1">
      <c r="A270" s="40"/>
      <c r="B270" s="40"/>
      <c r="C270" s="55"/>
      <c r="D270" s="56"/>
      <c r="E270" s="57"/>
      <c r="F270" s="48"/>
      <c r="G270" s="48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</row>
    <row r="271" spans="1:28" ht="12.75" customHeight="1">
      <c r="A271" s="40"/>
      <c r="B271" s="40"/>
      <c r="C271" s="55"/>
      <c r="D271" s="56"/>
      <c r="E271" s="57"/>
      <c r="F271" s="48"/>
      <c r="G271" s="48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</row>
    <row r="272" spans="1:28" ht="12.75" customHeight="1">
      <c r="A272" s="40"/>
      <c r="B272" s="40"/>
      <c r="C272" s="55"/>
      <c r="D272" s="56"/>
      <c r="E272" s="57"/>
      <c r="F272" s="48"/>
      <c r="G272" s="48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</row>
    <row r="273" spans="1:28" ht="12.75" customHeight="1">
      <c r="A273" s="40"/>
      <c r="B273" s="40"/>
      <c r="C273" s="55"/>
      <c r="D273" s="56"/>
      <c r="E273" s="57"/>
      <c r="F273" s="48"/>
      <c r="G273" s="48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</row>
    <row r="274" spans="1:28" ht="12.75" customHeight="1">
      <c r="A274" s="40"/>
      <c r="B274" s="40"/>
      <c r="C274" s="55"/>
      <c r="D274" s="56"/>
      <c r="E274" s="57"/>
      <c r="F274" s="48"/>
      <c r="G274" s="48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</row>
    <row r="275" spans="1:28" ht="12.75" customHeight="1">
      <c r="A275" s="40"/>
      <c r="B275" s="40"/>
      <c r="C275" s="55"/>
      <c r="D275" s="56"/>
      <c r="E275" s="57"/>
      <c r="F275" s="48"/>
      <c r="G275" s="48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</row>
    <row r="276" spans="1:28" ht="12.75" customHeight="1">
      <c r="A276" s="40"/>
      <c r="B276" s="40"/>
      <c r="C276" s="55"/>
      <c r="D276" s="56"/>
      <c r="E276" s="57"/>
      <c r="F276" s="48"/>
      <c r="G276" s="48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</row>
    <row r="277" spans="1:28" ht="12.75" customHeight="1">
      <c r="A277" s="40"/>
      <c r="B277" s="40"/>
      <c r="C277" s="55"/>
      <c r="D277" s="56"/>
      <c r="E277" s="57"/>
      <c r="F277" s="48"/>
      <c r="G277" s="48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</row>
    <row r="278" spans="1:28" ht="12.75" customHeight="1">
      <c r="A278" s="40"/>
      <c r="B278" s="40"/>
      <c r="C278" s="55"/>
      <c r="D278" s="56"/>
      <c r="E278" s="57"/>
      <c r="F278" s="48"/>
      <c r="G278" s="48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</row>
    <row r="279" spans="1:28" ht="12.75" customHeight="1">
      <c r="A279" s="40"/>
      <c r="B279" s="40"/>
      <c r="C279" s="55"/>
      <c r="D279" s="56"/>
      <c r="E279" s="57"/>
      <c r="F279" s="48"/>
      <c r="G279" s="48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</row>
    <row r="280" spans="1:28" ht="12.75" customHeight="1">
      <c r="A280" s="40"/>
      <c r="B280" s="40"/>
      <c r="C280" s="55"/>
      <c r="D280" s="56"/>
      <c r="E280" s="57"/>
      <c r="F280" s="48"/>
      <c r="G280" s="48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</row>
    <row r="281" spans="1:28" ht="12.75" customHeight="1">
      <c r="A281" s="40"/>
      <c r="B281" s="40"/>
      <c r="C281" s="55"/>
      <c r="D281" s="56"/>
      <c r="E281" s="57"/>
      <c r="F281" s="48"/>
      <c r="G281" s="48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</row>
    <row r="282" spans="1:28" ht="12.75" customHeight="1">
      <c r="A282" s="40"/>
      <c r="B282" s="40"/>
      <c r="C282" s="55"/>
      <c r="D282" s="56"/>
      <c r="E282" s="57"/>
      <c r="F282" s="48"/>
      <c r="G282" s="48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</row>
    <row r="283" spans="1:28" ht="12.75" customHeight="1">
      <c r="A283" s="40"/>
      <c r="B283" s="40"/>
      <c r="C283" s="55"/>
      <c r="D283" s="56"/>
      <c r="E283" s="57"/>
      <c r="F283" s="48"/>
      <c r="G283" s="48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</row>
    <row r="284" spans="1:28" ht="12.75" customHeight="1">
      <c r="A284" s="40"/>
      <c r="B284" s="40"/>
      <c r="C284" s="55"/>
      <c r="D284" s="56"/>
      <c r="E284" s="57"/>
      <c r="F284" s="48"/>
      <c r="G284" s="48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</row>
    <row r="285" spans="1:28" ht="12.75" customHeight="1">
      <c r="A285" s="40"/>
      <c r="B285" s="40"/>
      <c r="C285" s="55"/>
      <c r="D285" s="56"/>
      <c r="E285" s="57"/>
      <c r="F285" s="48"/>
      <c r="G285" s="48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</row>
    <row r="286" spans="1:28" ht="12.75" customHeight="1">
      <c r="A286" s="40"/>
      <c r="B286" s="40"/>
      <c r="C286" s="55"/>
      <c r="D286" s="56"/>
      <c r="E286" s="57"/>
      <c r="F286" s="48"/>
      <c r="G286" s="48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</row>
    <row r="287" spans="1:28" ht="12.75" customHeight="1">
      <c r="A287" s="40"/>
      <c r="B287" s="40"/>
      <c r="C287" s="55"/>
      <c r="D287" s="56"/>
      <c r="E287" s="57"/>
      <c r="F287" s="48"/>
      <c r="G287" s="48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</row>
    <row r="288" spans="1:28" ht="12.75" customHeight="1">
      <c r="A288" s="40"/>
      <c r="B288" s="40"/>
      <c r="C288" s="55"/>
      <c r="D288" s="56"/>
      <c r="E288" s="57"/>
      <c r="F288" s="48"/>
      <c r="G288" s="48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</row>
    <row r="289" spans="1:28" ht="12.75" customHeight="1">
      <c r="A289" s="40"/>
      <c r="B289" s="40"/>
      <c r="C289" s="55"/>
      <c r="D289" s="56"/>
      <c r="E289" s="57"/>
      <c r="F289" s="48"/>
      <c r="G289" s="48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</row>
    <row r="290" spans="1:28" ht="12.75" customHeight="1">
      <c r="A290" s="40"/>
      <c r="B290" s="40"/>
      <c r="C290" s="55"/>
      <c r="D290" s="56"/>
      <c r="E290" s="57"/>
      <c r="F290" s="48"/>
      <c r="G290" s="48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</row>
    <row r="291" spans="1:28" ht="12.75" customHeight="1">
      <c r="A291" s="40"/>
      <c r="B291" s="40"/>
      <c r="C291" s="55"/>
      <c r="D291" s="56"/>
      <c r="E291" s="57"/>
      <c r="F291" s="48"/>
      <c r="G291" s="48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</row>
    <row r="292" spans="1:28" ht="12.75" customHeight="1">
      <c r="A292" s="40"/>
      <c r="B292" s="40"/>
      <c r="C292" s="55"/>
      <c r="D292" s="56"/>
      <c r="E292" s="57"/>
      <c r="F292" s="48"/>
      <c r="G292" s="48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</row>
    <row r="293" spans="1:28" ht="12.75" customHeight="1">
      <c r="A293" s="40"/>
      <c r="B293" s="40"/>
      <c r="C293" s="55"/>
      <c r="D293" s="56"/>
      <c r="E293" s="57"/>
      <c r="F293" s="48"/>
      <c r="G293" s="48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</row>
    <row r="294" spans="1:28" ht="12.75" customHeight="1">
      <c r="A294" s="40"/>
      <c r="B294" s="40"/>
      <c r="C294" s="55"/>
      <c r="D294" s="56"/>
      <c r="E294" s="57"/>
      <c r="F294" s="48"/>
      <c r="G294" s="48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</row>
    <row r="295" spans="1:28" ht="12.75" customHeight="1">
      <c r="A295" s="40"/>
      <c r="B295" s="40"/>
      <c r="C295" s="55"/>
      <c r="D295" s="56"/>
      <c r="E295" s="57"/>
      <c r="F295" s="48"/>
      <c r="G295" s="48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</row>
    <row r="296" spans="1:28" ht="12.75" customHeight="1">
      <c r="A296" s="40"/>
      <c r="B296" s="40"/>
      <c r="C296" s="55"/>
      <c r="D296" s="56"/>
      <c r="E296" s="57"/>
      <c r="F296" s="48"/>
      <c r="G296" s="48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</row>
    <row r="297" spans="1:28" ht="12.75" customHeight="1">
      <c r="A297" s="40"/>
      <c r="B297" s="40"/>
      <c r="C297" s="55"/>
      <c r="D297" s="56"/>
      <c r="E297" s="57"/>
      <c r="F297" s="48"/>
      <c r="G297" s="48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</row>
    <row r="298" spans="1:28" ht="12.75" customHeight="1">
      <c r="A298" s="40"/>
      <c r="B298" s="40"/>
      <c r="C298" s="55"/>
      <c r="D298" s="56"/>
      <c r="E298" s="57"/>
      <c r="F298" s="48"/>
      <c r="G298" s="48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</row>
    <row r="299" spans="1:28" ht="12.75" customHeight="1">
      <c r="A299" s="40"/>
      <c r="B299" s="40"/>
      <c r="C299" s="55"/>
      <c r="D299" s="56"/>
      <c r="E299" s="57"/>
      <c r="F299" s="48"/>
      <c r="G299" s="48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</row>
    <row r="300" spans="1:28" ht="12.75" customHeight="1">
      <c r="A300" s="40"/>
      <c r="B300" s="40"/>
      <c r="C300" s="55"/>
      <c r="D300" s="56"/>
      <c r="E300" s="57"/>
      <c r="F300" s="48"/>
      <c r="G300" s="48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</row>
    <row r="301" spans="1:28" ht="12.75" customHeight="1">
      <c r="A301" s="40"/>
      <c r="B301" s="40"/>
      <c r="C301" s="55"/>
      <c r="D301" s="56"/>
      <c r="E301" s="57"/>
      <c r="F301" s="48"/>
      <c r="G301" s="48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</row>
    <row r="302" spans="1:28" ht="12.75" customHeight="1">
      <c r="A302" s="40"/>
      <c r="B302" s="40"/>
      <c r="C302" s="55"/>
      <c r="D302" s="56"/>
      <c r="E302" s="57"/>
      <c r="F302" s="48"/>
      <c r="G302" s="48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</row>
    <row r="303" spans="1:28" ht="12.75" customHeight="1">
      <c r="A303" s="40"/>
      <c r="B303" s="40"/>
      <c r="C303" s="55"/>
      <c r="D303" s="56"/>
      <c r="E303" s="57"/>
      <c r="F303" s="48"/>
      <c r="G303" s="48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</row>
    <row r="304" spans="1:28" ht="12.75" customHeight="1">
      <c r="A304" s="40"/>
      <c r="B304" s="40"/>
      <c r="C304" s="55"/>
      <c r="D304" s="56"/>
      <c r="E304" s="57"/>
      <c r="F304" s="48"/>
      <c r="G304" s="48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</row>
    <row r="305" spans="1:28" ht="12.75" customHeight="1">
      <c r="A305" s="40"/>
      <c r="B305" s="40"/>
      <c r="C305" s="55"/>
      <c r="D305" s="56"/>
      <c r="E305" s="57"/>
      <c r="F305" s="48"/>
      <c r="G305" s="48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</row>
    <row r="306" spans="1:28" ht="12.75" customHeight="1">
      <c r="A306" s="40"/>
      <c r="B306" s="40"/>
      <c r="C306" s="55"/>
      <c r="D306" s="56"/>
      <c r="E306" s="57"/>
      <c r="F306" s="48"/>
      <c r="G306" s="48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</row>
    <row r="307" spans="1:28" ht="12.75" customHeight="1">
      <c r="A307" s="40"/>
      <c r="B307" s="40"/>
      <c r="C307" s="55"/>
      <c r="D307" s="56"/>
      <c r="E307" s="57"/>
      <c r="F307" s="48"/>
      <c r="G307" s="48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</row>
    <row r="308" spans="1:28" ht="12.75" customHeight="1">
      <c r="A308" s="40"/>
      <c r="B308" s="40"/>
      <c r="C308" s="55"/>
      <c r="D308" s="56"/>
      <c r="E308" s="57"/>
      <c r="F308" s="48"/>
      <c r="G308" s="48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</row>
    <row r="309" spans="1:28" ht="12.75" customHeight="1">
      <c r="A309" s="40"/>
      <c r="B309" s="40"/>
      <c r="C309" s="55"/>
      <c r="D309" s="56"/>
      <c r="E309" s="57"/>
      <c r="F309" s="48"/>
      <c r="G309" s="48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</row>
    <row r="310" spans="1:28" ht="12.75" customHeight="1">
      <c r="A310" s="40"/>
      <c r="B310" s="40"/>
      <c r="C310" s="55"/>
      <c r="D310" s="56"/>
      <c r="E310" s="57"/>
      <c r="F310" s="48"/>
      <c r="G310" s="48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</row>
    <row r="311" spans="1:28" ht="12.75" customHeight="1">
      <c r="A311" s="40"/>
      <c r="B311" s="40"/>
      <c r="C311" s="55"/>
      <c r="D311" s="56"/>
      <c r="E311" s="57"/>
      <c r="F311" s="48"/>
      <c r="G311" s="48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</row>
    <row r="312" spans="1:28" ht="12.75" customHeight="1">
      <c r="A312" s="40"/>
      <c r="B312" s="40"/>
      <c r="C312" s="55"/>
      <c r="D312" s="56"/>
      <c r="E312" s="57"/>
      <c r="F312" s="48"/>
      <c r="G312" s="48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</row>
    <row r="313" spans="1:28" ht="12.75" customHeight="1">
      <c r="A313" s="40"/>
      <c r="B313" s="40"/>
      <c r="C313" s="55"/>
      <c r="D313" s="56"/>
      <c r="E313" s="57"/>
      <c r="F313" s="48"/>
      <c r="G313" s="48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</row>
    <row r="314" spans="1:28" ht="12.75" customHeight="1">
      <c r="A314" s="40"/>
      <c r="B314" s="40"/>
      <c r="C314" s="55"/>
      <c r="D314" s="56"/>
      <c r="E314" s="57"/>
      <c r="F314" s="48"/>
      <c r="G314" s="48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</row>
    <row r="315" spans="1:28" ht="12.75" customHeight="1">
      <c r="A315" s="40"/>
      <c r="B315" s="40"/>
      <c r="C315" s="55"/>
      <c r="D315" s="56"/>
      <c r="E315" s="57"/>
      <c r="F315" s="48"/>
      <c r="G315" s="48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</row>
    <row r="316" spans="1:28" ht="12.75" customHeight="1">
      <c r="A316" s="40"/>
      <c r="B316" s="40"/>
      <c r="C316" s="55"/>
      <c r="D316" s="56"/>
      <c r="E316" s="57"/>
      <c r="F316" s="48"/>
      <c r="G316" s="48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</row>
    <row r="317" spans="1:28" ht="12.75" customHeight="1">
      <c r="A317" s="40"/>
      <c r="B317" s="40"/>
      <c r="C317" s="55"/>
      <c r="D317" s="56"/>
      <c r="E317" s="57"/>
      <c r="F317" s="48"/>
      <c r="G317" s="48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</row>
    <row r="318" spans="1:28" ht="12.75" customHeight="1">
      <c r="A318" s="40"/>
      <c r="B318" s="40"/>
      <c r="C318" s="55"/>
      <c r="D318" s="56"/>
      <c r="E318" s="57"/>
      <c r="F318" s="48"/>
      <c r="G318" s="48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</row>
    <row r="319" spans="1:28" ht="12.75" customHeight="1">
      <c r="A319" s="40"/>
      <c r="B319" s="40"/>
      <c r="C319" s="55"/>
      <c r="D319" s="56"/>
      <c r="E319" s="57"/>
      <c r="F319" s="48"/>
      <c r="G319" s="48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</row>
    <row r="320" spans="1:28" ht="12.75" customHeight="1">
      <c r="A320" s="40"/>
      <c r="B320" s="40"/>
      <c r="C320" s="55"/>
      <c r="D320" s="56"/>
      <c r="E320" s="57"/>
      <c r="F320" s="48"/>
      <c r="G320" s="48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</row>
    <row r="321" spans="1:28" ht="12.75" customHeight="1">
      <c r="A321" s="40"/>
      <c r="B321" s="40"/>
      <c r="C321" s="55"/>
      <c r="D321" s="56"/>
      <c r="E321" s="57"/>
      <c r="F321" s="48"/>
      <c r="G321" s="48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</row>
    <row r="322" spans="1:28" ht="12.75" customHeight="1">
      <c r="A322" s="40"/>
      <c r="B322" s="40"/>
      <c r="C322" s="55"/>
      <c r="D322" s="56"/>
      <c r="E322" s="57"/>
      <c r="F322" s="48"/>
      <c r="G322" s="48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</row>
    <row r="323" spans="1:28" ht="12.75" customHeight="1">
      <c r="A323" s="40"/>
      <c r="B323" s="40"/>
      <c r="C323" s="55"/>
      <c r="D323" s="56"/>
      <c r="E323" s="57"/>
      <c r="F323" s="48"/>
      <c r="G323" s="48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</row>
    <row r="324" spans="1:28" ht="12.75" customHeight="1">
      <c r="A324" s="40"/>
      <c r="B324" s="40"/>
      <c r="C324" s="55"/>
      <c r="D324" s="56"/>
      <c r="E324" s="57"/>
      <c r="F324" s="48"/>
      <c r="G324" s="48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</row>
    <row r="325" spans="1:28" ht="12.75" customHeight="1">
      <c r="A325" s="40"/>
      <c r="B325" s="40"/>
      <c r="C325" s="55"/>
      <c r="D325" s="56"/>
      <c r="E325" s="57"/>
      <c r="F325" s="48"/>
      <c r="G325" s="48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</row>
    <row r="326" spans="1:28" ht="12.75" customHeight="1">
      <c r="A326" s="40"/>
      <c r="B326" s="40"/>
      <c r="C326" s="55"/>
      <c r="D326" s="56"/>
      <c r="E326" s="57"/>
      <c r="F326" s="48"/>
      <c r="G326" s="48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</row>
    <row r="327" spans="1:28" ht="12.75" customHeight="1">
      <c r="A327" s="40"/>
      <c r="B327" s="40"/>
      <c r="C327" s="55"/>
      <c r="D327" s="56"/>
      <c r="E327" s="57"/>
      <c r="F327" s="48"/>
      <c r="G327" s="48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</row>
    <row r="328" spans="1:28" ht="12.75" customHeight="1">
      <c r="A328" s="40"/>
      <c r="B328" s="40"/>
      <c r="C328" s="55"/>
      <c r="D328" s="56"/>
      <c r="E328" s="57"/>
      <c r="F328" s="48"/>
      <c r="G328" s="48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</row>
    <row r="329" spans="1:28" ht="12.75" customHeight="1">
      <c r="A329" s="40"/>
      <c r="B329" s="40"/>
      <c r="C329" s="55"/>
      <c r="D329" s="56"/>
      <c r="E329" s="57"/>
      <c r="F329" s="48"/>
      <c r="G329" s="48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</row>
    <row r="330" spans="1:28" ht="12.75" customHeight="1">
      <c r="A330" s="40"/>
      <c r="B330" s="40"/>
      <c r="C330" s="55"/>
      <c r="D330" s="56"/>
      <c r="E330" s="57"/>
      <c r="F330" s="48"/>
      <c r="G330" s="48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</row>
    <row r="331" spans="1:28" ht="12.75" customHeight="1">
      <c r="A331" s="40"/>
      <c r="B331" s="40"/>
      <c r="C331" s="55"/>
      <c r="D331" s="56"/>
      <c r="E331" s="57"/>
      <c r="F331" s="48"/>
      <c r="G331" s="48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</row>
    <row r="332" spans="1:28" ht="12.75" customHeight="1">
      <c r="A332" s="40"/>
      <c r="B332" s="40"/>
      <c r="C332" s="55"/>
      <c r="D332" s="56"/>
      <c r="E332" s="57"/>
      <c r="F332" s="48"/>
      <c r="G332" s="48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</row>
    <row r="333" spans="1:28" ht="12.75" customHeight="1">
      <c r="A333" s="40"/>
      <c r="B333" s="40"/>
      <c r="C333" s="55"/>
      <c r="D333" s="56"/>
      <c r="E333" s="57"/>
      <c r="F333" s="48"/>
      <c r="G333" s="48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</row>
    <row r="334" spans="1:28" ht="12.75" customHeight="1">
      <c r="A334" s="40"/>
      <c r="B334" s="40"/>
      <c r="C334" s="55"/>
      <c r="D334" s="56"/>
      <c r="E334" s="57"/>
      <c r="F334" s="48"/>
      <c r="G334" s="48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</row>
    <row r="335" spans="1:28" ht="12.75" customHeight="1">
      <c r="A335" s="40"/>
      <c r="B335" s="40"/>
      <c r="C335" s="55"/>
      <c r="D335" s="56"/>
      <c r="E335" s="57"/>
      <c r="F335" s="48"/>
      <c r="G335" s="48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</row>
    <row r="336" spans="1:28" ht="12.75" customHeight="1">
      <c r="A336" s="40"/>
      <c r="B336" s="40"/>
      <c r="C336" s="55"/>
      <c r="D336" s="56"/>
      <c r="E336" s="57"/>
      <c r="F336" s="48"/>
      <c r="G336" s="48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</row>
    <row r="337" spans="1:28" ht="12.75" customHeight="1">
      <c r="A337" s="40"/>
      <c r="B337" s="40"/>
      <c r="C337" s="55"/>
      <c r="D337" s="56"/>
      <c r="E337" s="57"/>
      <c r="F337" s="48"/>
      <c r="G337" s="48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</row>
    <row r="338" spans="1:28" ht="12.75" customHeight="1">
      <c r="A338" s="40"/>
      <c r="B338" s="40"/>
      <c r="C338" s="55"/>
      <c r="D338" s="56"/>
      <c r="E338" s="57"/>
      <c r="F338" s="48"/>
      <c r="G338" s="48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</row>
    <row r="339" spans="1:28" ht="12.75" customHeight="1">
      <c r="A339" s="40"/>
      <c r="B339" s="40"/>
      <c r="C339" s="55"/>
      <c r="D339" s="56"/>
      <c r="E339" s="57"/>
      <c r="F339" s="48"/>
      <c r="G339" s="48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</row>
    <row r="340" spans="1:28" ht="12.75" customHeight="1">
      <c r="A340" s="40"/>
      <c r="B340" s="40"/>
      <c r="C340" s="55"/>
      <c r="D340" s="56"/>
      <c r="E340" s="57"/>
      <c r="F340" s="48"/>
      <c r="G340" s="48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</row>
    <row r="341" spans="1:28" ht="12.75" customHeight="1">
      <c r="A341" s="40"/>
      <c r="B341" s="40"/>
      <c r="C341" s="55"/>
      <c r="D341" s="56"/>
      <c r="E341" s="57"/>
      <c r="F341" s="48"/>
      <c r="G341" s="48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</row>
    <row r="342" spans="1:28" ht="12.75" customHeight="1">
      <c r="A342" s="40"/>
      <c r="B342" s="40"/>
      <c r="C342" s="55"/>
      <c r="D342" s="56"/>
      <c r="E342" s="57"/>
      <c r="F342" s="48"/>
      <c r="G342" s="48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</row>
    <row r="343" spans="1:28" ht="12.75" customHeight="1">
      <c r="A343" s="40"/>
      <c r="B343" s="40"/>
      <c r="C343" s="55"/>
      <c r="D343" s="56"/>
      <c r="E343" s="57"/>
      <c r="F343" s="48"/>
      <c r="G343" s="48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</row>
    <row r="344" spans="1:28" ht="12.75" customHeight="1">
      <c r="A344" s="40"/>
      <c r="B344" s="40"/>
      <c r="C344" s="55"/>
      <c r="D344" s="56"/>
      <c r="E344" s="57"/>
      <c r="F344" s="48"/>
      <c r="G344" s="48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</row>
    <row r="345" spans="1:28" ht="12.75" customHeight="1">
      <c r="A345" s="40"/>
      <c r="B345" s="40"/>
      <c r="C345" s="55"/>
      <c r="D345" s="56"/>
      <c r="E345" s="57"/>
      <c r="F345" s="48"/>
      <c r="G345" s="48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</row>
    <row r="346" spans="1:28" ht="12.75" customHeight="1">
      <c r="A346" s="40"/>
      <c r="B346" s="40"/>
      <c r="C346" s="55"/>
      <c r="D346" s="56"/>
      <c r="E346" s="57"/>
      <c r="F346" s="48"/>
      <c r="G346" s="48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</row>
    <row r="347" spans="1:28" ht="12.75" customHeight="1">
      <c r="A347" s="40"/>
      <c r="B347" s="40"/>
      <c r="C347" s="55"/>
      <c r="D347" s="56"/>
      <c r="E347" s="57"/>
      <c r="F347" s="48"/>
      <c r="G347" s="48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</row>
    <row r="348" spans="1:28" ht="12.75" customHeight="1">
      <c r="A348" s="40"/>
      <c r="B348" s="40"/>
      <c r="C348" s="55"/>
      <c r="D348" s="56"/>
      <c r="E348" s="57"/>
      <c r="F348" s="48"/>
      <c r="G348" s="48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</row>
    <row r="349" spans="1:28" ht="12.75" customHeight="1">
      <c r="A349" s="40"/>
      <c r="B349" s="40"/>
      <c r="C349" s="55"/>
      <c r="D349" s="56"/>
      <c r="E349" s="57"/>
      <c r="F349" s="48"/>
      <c r="G349" s="48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</row>
    <row r="350" spans="1:28" ht="12.75" customHeight="1">
      <c r="A350" s="40"/>
      <c r="B350" s="40"/>
      <c r="C350" s="55"/>
      <c r="D350" s="56"/>
      <c r="E350" s="57"/>
      <c r="F350" s="48"/>
      <c r="G350" s="48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</row>
    <row r="351" spans="1:28" ht="12.75" customHeight="1">
      <c r="A351" s="40"/>
      <c r="B351" s="40"/>
      <c r="C351" s="55"/>
      <c r="D351" s="56"/>
      <c r="E351" s="57"/>
      <c r="F351" s="48"/>
      <c r="G351" s="48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</row>
    <row r="352" spans="1:28" ht="12.75" customHeight="1">
      <c r="A352" s="40"/>
      <c r="B352" s="40"/>
      <c r="C352" s="55"/>
      <c r="D352" s="56"/>
      <c r="E352" s="57"/>
      <c r="F352" s="48"/>
      <c r="G352" s="48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</row>
    <row r="353" spans="1:28" ht="12.75" customHeight="1">
      <c r="A353" s="40"/>
      <c r="B353" s="40"/>
      <c r="C353" s="55"/>
      <c r="D353" s="56"/>
      <c r="E353" s="57"/>
      <c r="F353" s="48"/>
      <c r="G353" s="48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</row>
    <row r="354" spans="1:28" ht="12.75" customHeight="1">
      <c r="A354" s="40"/>
      <c r="B354" s="40"/>
      <c r="C354" s="55"/>
      <c r="D354" s="56"/>
      <c r="E354" s="57"/>
      <c r="F354" s="48"/>
      <c r="G354" s="48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</row>
    <row r="355" spans="1:28" ht="12.75" customHeight="1">
      <c r="A355" s="40"/>
      <c r="B355" s="40"/>
      <c r="C355" s="55"/>
      <c r="D355" s="56"/>
      <c r="E355" s="57"/>
      <c r="F355" s="48"/>
      <c r="G355" s="48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</row>
    <row r="356" spans="1:28" ht="12.75" customHeight="1">
      <c r="A356" s="40"/>
      <c r="B356" s="40"/>
      <c r="C356" s="55"/>
      <c r="D356" s="56"/>
      <c r="E356" s="57"/>
      <c r="F356" s="48"/>
      <c r="G356" s="48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</row>
    <row r="357" spans="1:28" ht="12.75" customHeight="1">
      <c r="A357" s="40"/>
      <c r="B357" s="40"/>
      <c r="C357" s="55"/>
      <c r="D357" s="56"/>
      <c r="E357" s="57"/>
      <c r="F357" s="48"/>
      <c r="G357" s="48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</row>
    <row r="358" spans="1:28" ht="12.75" customHeight="1">
      <c r="A358" s="40"/>
      <c r="B358" s="40"/>
      <c r="C358" s="55"/>
      <c r="D358" s="56"/>
      <c r="E358" s="57"/>
      <c r="F358" s="48"/>
      <c r="G358" s="48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</row>
    <row r="359" spans="1:28" ht="12.75" customHeight="1">
      <c r="A359" s="40"/>
      <c r="B359" s="40"/>
      <c r="C359" s="55"/>
      <c r="D359" s="56"/>
      <c r="E359" s="57"/>
      <c r="F359" s="48"/>
      <c r="G359" s="48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</row>
    <row r="360" spans="1:28" ht="12.75" customHeight="1">
      <c r="A360" s="40"/>
      <c r="B360" s="40"/>
      <c r="C360" s="55"/>
      <c r="D360" s="56"/>
      <c r="E360" s="57"/>
      <c r="F360" s="48"/>
      <c r="G360" s="48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</row>
    <row r="361" spans="1:28" ht="12.75" customHeight="1">
      <c r="A361" s="40"/>
      <c r="B361" s="40"/>
      <c r="C361" s="55"/>
      <c r="D361" s="56"/>
      <c r="E361" s="57"/>
      <c r="F361" s="48"/>
      <c r="G361" s="48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</row>
    <row r="362" spans="1:28" ht="12.75" customHeight="1">
      <c r="A362" s="40"/>
      <c r="B362" s="40"/>
      <c r="C362" s="55"/>
      <c r="D362" s="56"/>
      <c r="E362" s="57"/>
      <c r="F362" s="48"/>
      <c r="G362" s="48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</row>
    <row r="363" spans="1:28" ht="12.75" customHeight="1">
      <c r="A363" s="40"/>
      <c r="B363" s="40"/>
      <c r="C363" s="55"/>
      <c r="D363" s="56"/>
      <c r="E363" s="57"/>
      <c r="F363" s="48"/>
      <c r="G363" s="48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</row>
    <row r="364" spans="1:28" ht="12.75" customHeight="1">
      <c r="A364" s="40"/>
      <c r="B364" s="40"/>
      <c r="C364" s="55"/>
      <c r="D364" s="56"/>
      <c r="E364" s="57"/>
      <c r="F364" s="48"/>
      <c r="G364" s="48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</row>
    <row r="365" spans="1:28" ht="12.75" customHeight="1">
      <c r="A365" s="40"/>
      <c r="B365" s="40"/>
      <c r="C365" s="55"/>
      <c r="D365" s="56"/>
      <c r="E365" s="57"/>
      <c r="F365" s="48"/>
      <c r="G365" s="48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</row>
    <row r="366" spans="1:28" ht="12.75" customHeight="1">
      <c r="A366" s="40"/>
      <c r="B366" s="40"/>
      <c r="C366" s="55"/>
      <c r="D366" s="56"/>
      <c r="E366" s="57"/>
      <c r="F366" s="48"/>
      <c r="G366" s="48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</row>
    <row r="367" spans="1:28" ht="12.75" customHeight="1">
      <c r="A367" s="40"/>
      <c r="B367" s="40"/>
      <c r="C367" s="55"/>
      <c r="D367" s="56"/>
      <c r="E367" s="57"/>
      <c r="F367" s="48"/>
      <c r="G367" s="48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</row>
    <row r="368" spans="1:28" ht="12.75" customHeight="1">
      <c r="A368" s="40"/>
      <c r="B368" s="40"/>
      <c r="C368" s="55"/>
      <c r="D368" s="56"/>
      <c r="E368" s="57"/>
      <c r="F368" s="48"/>
      <c r="G368" s="48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</row>
    <row r="369" spans="1:28" ht="12.75" customHeight="1">
      <c r="A369" s="40"/>
      <c r="B369" s="40"/>
      <c r="C369" s="55"/>
      <c r="D369" s="56"/>
      <c r="E369" s="57"/>
      <c r="F369" s="48"/>
      <c r="G369" s="48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</row>
    <row r="370" spans="1:28" ht="12.75" customHeight="1">
      <c r="A370" s="40"/>
      <c r="B370" s="40"/>
      <c r="C370" s="55"/>
      <c r="D370" s="56"/>
      <c r="E370" s="57"/>
      <c r="F370" s="48"/>
      <c r="G370" s="48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</row>
    <row r="371" spans="1:28" ht="12.75" customHeight="1">
      <c r="A371" s="40"/>
      <c r="B371" s="40"/>
      <c r="C371" s="55"/>
      <c r="D371" s="56"/>
      <c r="E371" s="57"/>
      <c r="F371" s="48"/>
      <c r="G371" s="48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</row>
    <row r="372" spans="1:28" ht="12.75" customHeight="1">
      <c r="A372" s="40"/>
      <c r="B372" s="40"/>
      <c r="C372" s="55"/>
      <c r="D372" s="56"/>
      <c r="E372" s="57"/>
      <c r="F372" s="48"/>
      <c r="G372" s="48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</row>
    <row r="373" spans="1:28" ht="12.75" customHeight="1">
      <c r="A373" s="40"/>
      <c r="B373" s="40"/>
      <c r="C373" s="55"/>
      <c r="D373" s="56"/>
      <c r="E373" s="57"/>
      <c r="F373" s="48"/>
      <c r="G373" s="48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</row>
    <row r="374" spans="1:28" ht="12.75" customHeight="1">
      <c r="A374" s="40"/>
      <c r="B374" s="40"/>
      <c r="C374" s="55"/>
      <c r="D374" s="56"/>
      <c r="E374" s="57"/>
      <c r="F374" s="48"/>
      <c r="G374" s="48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</row>
    <row r="375" spans="1:28" ht="12.75" customHeight="1">
      <c r="A375" s="40"/>
      <c r="B375" s="40"/>
      <c r="C375" s="55"/>
      <c r="D375" s="56"/>
      <c r="E375" s="57"/>
      <c r="F375" s="48"/>
      <c r="G375" s="48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</row>
    <row r="376" spans="1:28" ht="12.75" customHeight="1">
      <c r="A376" s="40"/>
      <c r="B376" s="40"/>
      <c r="C376" s="55"/>
      <c r="D376" s="56"/>
      <c r="E376" s="57"/>
      <c r="F376" s="48"/>
      <c r="G376" s="48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</row>
    <row r="377" spans="1:28" ht="12.75" customHeight="1">
      <c r="A377" s="40"/>
      <c r="B377" s="40"/>
      <c r="C377" s="55"/>
      <c r="D377" s="56"/>
      <c r="E377" s="57"/>
      <c r="F377" s="48"/>
      <c r="G377" s="48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</row>
    <row r="378" spans="1:28" ht="12.75" customHeight="1">
      <c r="A378" s="40"/>
      <c r="B378" s="40"/>
      <c r="C378" s="55"/>
      <c r="D378" s="56"/>
      <c r="E378" s="57"/>
      <c r="F378" s="48"/>
      <c r="G378" s="48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</row>
    <row r="379" spans="1:28" ht="12.75" customHeight="1">
      <c r="A379" s="40"/>
      <c r="B379" s="40"/>
      <c r="C379" s="55"/>
      <c r="D379" s="56"/>
      <c r="E379" s="57"/>
      <c r="F379" s="48"/>
      <c r="G379" s="48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</row>
    <row r="380" spans="1:28" ht="12.75" customHeight="1">
      <c r="A380" s="40"/>
      <c r="B380" s="40"/>
      <c r="C380" s="55"/>
      <c r="D380" s="56"/>
      <c r="E380" s="57"/>
      <c r="F380" s="48"/>
      <c r="G380" s="48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</row>
    <row r="381" spans="1:28" ht="12.75" customHeight="1">
      <c r="A381" s="40"/>
      <c r="B381" s="40"/>
      <c r="C381" s="55"/>
      <c r="D381" s="56"/>
      <c r="E381" s="57"/>
      <c r="F381" s="48"/>
      <c r="G381" s="48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</row>
    <row r="382" spans="1:28" ht="12.75" customHeight="1">
      <c r="A382" s="40"/>
      <c r="B382" s="40"/>
      <c r="C382" s="55"/>
      <c r="D382" s="56"/>
      <c r="E382" s="57"/>
      <c r="F382" s="48"/>
      <c r="G382" s="48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</row>
    <row r="383" spans="1:28" ht="12.75" customHeight="1">
      <c r="A383" s="40"/>
      <c r="B383" s="40"/>
      <c r="C383" s="55"/>
      <c r="D383" s="56"/>
      <c r="E383" s="57"/>
      <c r="F383" s="48"/>
      <c r="G383" s="48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</row>
    <row r="384" spans="1:28" ht="12.75" customHeight="1">
      <c r="A384" s="40"/>
      <c r="B384" s="40"/>
      <c r="C384" s="55"/>
      <c r="D384" s="56"/>
      <c r="E384" s="57"/>
      <c r="F384" s="48"/>
      <c r="G384" s="48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</row>
    <row r="385" spans="1:28" ht="12.75" customHeight="1">
      <c r="A385" s="40"/>
      <c r="B385" s="40"/>
      <c r="C385" s="55"/>
      <c r="D385" s="56"/>
      <c r="E385" s="57"/>
      <c r="F385" s="48"/>
      <c r="G385" s="48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</row>
    <row r="386" spans="1:28" ht="12.75" customHeight="1">
      <c r="A386" s="40"/>
      <c r="B386" s="40"/>
      <c r="C386" s="55"/>
      <c r="D386" s="56"/>
      <c r="E386" s="57"/>
      <c r="F386" s="48"/>
      <c r="G386" s="48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</row>
    <row r="387" spans="1:28" ht="12.75" customHeight="1">
      <c r="A387" s="40"/>
      <c r="B387" s="40"/>
      <c r="C387" s="55"/>
      <c r="D387" s="56"/>
      <c r="E387" s="57"/>
      <c r="F387" s="48"/>
      <c r="G387" s="48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</row>
    <row r="388" spans="1:28" ht="12.75" customHeight="1">
      <c r="A388" s="40"/>
      <c r="B388" s="40"/>
      <c r="C388" s="55"/>
      <c r="D388" s="56"/>
      <c r="E388" s="57"/>
      <c r="F388" s="48"/>
      <c r="G388" s="48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</row>
    <row r="389" spans="1:28" ht="12.75" customHeight="1">
      <c r="A389" s="40"/>
      <c r="B389" s="40"/>
      <c r="C389" s="55"/>
      <c r="D389" s="56"/>
      <c r="E389" s="57"/>
      <c r="F389" s="48"/>
      <c r="G389" s="48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</row>
    <row r="390" spans="1:28" ht="12.75" customHeight="1">
      <c r="A390" s="40"/>
      <c r="B390" s="40"/>
      <c r="C390" s="55"/>
      <c r="D390" s="56"/>
      <c r="E390" s="57"/>
      <c r="F390" s="48"/>
      <c r="G390" s="48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</row>
    <row r="391" spans="1:28" ht="12.75" customHeight="1">
      <c r="A391" s="40"/>
      <c r="B391" s="40"/>
      <c r="C391" s="55"/>
      <c r="D391" s="56"/>
      <c r="E391" s="57"/>
      <c r="F391" s="48"/>
      <c r="G391" s="48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</row>
    <row r="392" spans="1:28" ht="12.75" customHeight="1">
      <c r="A392" s="40"/>
      <c r="B392" s="40"/>
      <c r="C392" s="55"/>
      <c r="D392" s="56"/>
      <c r="E392" s="57"/>
      <c r="F392" s="48"/>
      <c r="G392" s="48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</row>
    <row r="393" spans="1:28" ht="12.75" customHeight="1">
      <c r="A393" s="40"/>
      <c r="B393" s="40"/>
      <c r="C393" s="55"/>
      <c r="D393" s="56"/>
      <c r="E393" s="57"/>
      <c r="F393" s="48"/>
      <c r="G393" s="48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</row>
    <row r="394" spans="1:28" ht="12.75" customHeight="1">
      <c r="A394" s="40"/>
      <c r="B394" s="40"/>
      <c r="C394" s="55"/>
      <c r="D394" s="56"/>
      <c r="E394" s="57"/>
      <c r="F394" s="48"/>
      <c r="G394" s="48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</row>
    <row r="395" spans="1:28" ht="12.75" customHeight="1">
      <c r="A395" s="40"/>
      <c r="B395" s="40"/>
      <c r="C395" s="55"/>
      <c r="D395" s="56"/>
      <c r="E395" s="57"/>
      <c r="F395" s="48"/>
      <c r="G395" s="48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</row>
    <row r="396" spans="1:28" ht="12.75" customHeight="1">
      <c r="A396" s="40"/>
      <c r="B396" s="40"/>
      <c r="C396" s="55"/>
      <c r="D396" s="56"/>
      <c r="E396" s="57"/>
      <c r="F396" s="48"/>
      <c r="G396" s="48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</row>
    <row r="397" spans="1:28" ht="12.75" customHeight="1">
      <c r="A397" s="40"/>
      <c r="B397" s="40"/>
      <c r="C397" s="55"/>
      <c r="D397" s="56"/>
      <c r="E397" s="57"/>
      <c r="F397" s="48"/>
      <c r="G397" s="48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</row>
    <row r="398" spans="1:28" ht="12.75" customHeight="1">
      <c r="A398" s="40"/>
      <c r="B398" s="40"/>
      <c r="C398" s="55"/>
      <c r="D398" s="56"/>
      <c r="E398" s="57"/>
      <c r="F398" s="48"/>
      <c r="G398" s="48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</row>
    <row r="399" spans="1:28" ht="12.75" customHeight="1">
      <c r="A399" s="40"/>
      <c r="B399" s="40"/>
      <c r="C399" s="55"/>
      <c r="D399" s="56"/>
      <c r="E399" s="57"/>
      <c r="F399" s="48"/>
      <c r="G399" s="48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</row>
    <row r="400" spans="1:28" ht="12.75" customHeight="1">
      <c r="A400" s="40"/>
      <c r="B400" s="40"/>
      <c r="C400" s="55"/>
      <c r="D400" s="56"/>
      <c r="E400" s="57"/>
      <c r="F400" s="48"/>
      <c r="G400" s="48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</row>
    <row r="401" spans="1:28" ht="12.75" customHeight="1">
      <c r="A401" s="40"/>
      <c r="B401" s="40"/>
      <c r="C401" s="55"/>
      <c r="D401" s="56"/>
      <c r="E401" s="57"/>
      <c r="F401" s="48"/>
      <c r="G401" s="48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</row>
    <row r="402" spans="1:28" ht="12.75" customHeight="1">
      <c r="A402" s="40"/>
      <c r="B402" s="40"/>
      <c r="C402" s="55"/>
      <c r="D402" s="56"/>
      <c r="E402" s="57"/>
      <c r="F402" s="48"/>
      <c r="G402" s="48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</row>
    <row r="403" spans="1:28" ht="12.75" customHeight="1">
      <c r="A403" s="40"/>
      <c r="B403" s="40"/>
      <c r="C403" s="55"/>
      <c r="D403" s="56"/>
      <c r="E403" s="57"/>
      <c r="F403" s="48"/>
      <c r="G403" s="48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</row>
    <row r="404" spans="1:28" ht="12.75" customHeight="1">
      <c r="A404" s="40"/>
      <c r="B404" s="40"/>
      <c r="C404" s="55"/>
      <c r="D404" s="56"/>
      <c r="E404" s="57"/>
      <c r="F404" s="48"/>
      <c r="G404" s="48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</row>
    <row r="405" spans="1:28" ht="12.75" customHeight="1">
      <c r="A405" s="40"/>
      <c r="B405" s="40"/>
      <c r="C405" s="55"/>
      <c r="D405" s="56"/>
      <c r="E405" s="57"/>
      <c r="F405" s="48"/>
      <c r="G405" s="48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</row>
    <row r="406" spans="1:28" ht="12.75" customHeight="1">
      <c r="A406" s="40"/>
      <c r="B406" s="40"/>
      <c r="C406" s="55"/>
      <c r="D406" s="56"/>
      <c r="E406" s="57"/>
      <c r="F406" s="48"/>
      <c r="G406" s="48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</row>
    <row r="407" spans="1:28" ht="12.75" customHeight="1">
      <c r="A407" s="40"/>
      <c r="B407" s="40"/>
      <c r="C407" s="55"/>
      <c r="D407" s="56"/>
      <c r="E407" s="57"/>
      <c r="F407" s="48"/>
      <c r="G407" s="48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</row>
    <row r="408" spans="1:28" ht="12.75" customHeight="1">
      <c r="A408" s="40"/>
      <c r="B408" s="40"/>
      <c r="C408" s="55"/>
      <c r="D408" s="56"/>
      <c r="E408" s="57"/>
      <c r="F408" s="48"/>
      <c r="G408" s="48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</row>
    <row r="409" spans="1:28" ht="12.75" customHeight="1">
      <c r="A409" s="40"/>
      <c r="B409" s="40"/>
      <c r="C409" s="55"/>
      <c r="D409" s="56"/>
      <c r="E409" s="57"/>
      <c r="F409" s="48"/>
      <c r="G409" s="48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</row>
    <row r="410" spans="1:28" ht="12.75" customHeight="1">
      <c r="A410" s="40"/>
      <c r="B410" s="40"/>
      <c r="C410" s="55"/>
      <c r="D410" s="56"/>
      <c r="E410" s="57"/>
      <c r="F410" s="48"/>
      <c r="G410" s="48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</row>
    <row r="411" spans="1:28" ht="12.75" customHeight="1">
      <c r="A411" s="40"/>
      <c r="B411" s="40"/>
      <c r="C411" s="55"/>
      <c r="D411" s="56"/>
      <c r="E411" s="57"/>
      <c r="F411" s="48"/>
      <c r="G411" s="48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</row>
    <row r="412" spans="1:28" ht="12.75" customHeight="1">
      <c r="A412" s="40"/>
      <c r="B412" s="40"/>
      <c r="C412" s="55"/>
      <c r="D412" s="56"/>
      <c r="E412" s="57"/>
      <c r="F412" s="48"/>
      <c r="G412" s="48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</row>
    <row r="413" spans="1:28" ht="12.75" customHeight="1">
      <c r="A413" s="40"/>
      <c r="B413" s="40"/>
      <c r="C413" s="55"/>
      <c r="D413" s="56"/>
      <c r="E413" s="57"/>
      <c r="F413" s="48"/>
      <c r="G413" s="48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</row>
    <row r="414" spans="1:28" ht="12.75" customHeight="1">
      <c r="A414" s="40"/>
      <c r="B414" s="40"/>
      <c r="C414" s="55"/>
      <c r="D414" s="56"/>
      <c r="E414" s="57"/>
      <c r="F414" s="48"/>
      <c r="G414" s="48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</row>
    <row r="415" spans="1:28" ht="12.75" customHeight="1">
      <c r="A415" s="40"/>
      <c r="B415" s="40"/>
      <c r="C415" s="55"/>
      <c r="D415" s="56"/>
      <c r="E415" s="57"/>
      <c r="F415" s="48"/>
      <c r="G415" s="48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</row>
    <row r="416" spans="1:28" ht="12.75" customHeight="1">
      <c r="A416" s="40"/>
      <c r="B416" s="40"/>
      <c r="C416" s="55"/>
      <c r="D416" s="56"/>
      <c r="E416" s="57"/>
      <c r="F416" s="48"/>
      <c r="G416" s="48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</row>
    <row r="417" spans="1:28" ht="12.75" customHeight="1">
      <c r="A417" s="40"/>
      <c r="B417" s="40"/>
      <c r="C417" s="55"/>
      <c r="D417" s="56"/>
      <c r="E417" s="57"/>
      <c r="F417" s="48"/>
      <c r="G417" s="48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</row>
    <row r="418" spans="1:28" ht="12.75" customHeight="1">
      <c r="A418" s="40"/>
      <c r="B418" s="40"/>
      <c r="C418" s="55"/>
      <c r="D418" s="56"/>
      <c r="E418" s="57"/>
      <c r="F418" s="48"/>
      <c r="G418" s="48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</row>
    <row r="419" spans="1:28" ht="12.75" customHeight="1">
      <c r="A419" s="40"/>
      <c r="B419" s="40"/>
      <c r="C419" s="55"/>
      <c r="D419" s="56"/>
      <c r="E419" s="57"/>
      <c r="F419" s="48"/>
      <c r="G419" s="48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</row>
    <row r="420" spans="1:28" ht="12.75" customHeight="1">
      <c r="A420" s="40"/>
      <c r="B420" s="40"/>
      <c r="C420" s="55"/>
      <c r="D420" s="56"/>
      <c r="E420" s="57"/>
      <c r="F420" s="48"/>
      <c r="G420" s="48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</row>
    <row r="421" spans="1:28" ht="12.75" customHeight="1">
      <c r="A421" s="40"/>
      <c r="B421" s="40"/>
      <c r="C421" s="55"/>
      <c r="D421" s="56"/>
      <c r="E421" s="57"/>
      <c r="F421" s="48"/>
      <c r="G421" s="48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</row>
    <row r="422" spans="1:28" ht="12.75" customHeight="1">
      <c r="A422" s="40"/>
      <c r="B422" s="40"/>
      <c r="C422" s="55"/>
      <c r="D422" s="56"/>
      <c r="E422" s="57"/>
      <c r="F422" s="48"/>
      <c r="G422" s="48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</row>
    <row r="423" spans="1:28" ht="12.75" customHeight="1">
      <c r="A423" s="40"/>
      <c r="B423" s="40"/>
      <c r="C423" s="55"/>
      <c r="D423" s="56"/>
      <c r="E423" s="57"/>
      <c r="F423" s="48"/>
      <c r="G423" s="48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</row>
    <row r="424" spans="1:28" ht="12.75" customHeight="1">
      <c r="A424" s="40"/>
      <c r="B424" s="40"/>
      <c r="C424" s="55"/>
      <c r="D424" s="56"/>
      <c r="E424" s="57"/>
      <c r="F424" s="48"/>
      <c r="G424" s="48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</row>
    <row r="425" spans="1:28" ht="12.75" customHeight="1">
      <c r="A425" s="40"/>
      <c r="B425" s="40"/>
      <c r="C425" s="55"/>
      <c r="D425" s="56"/>
      <c r="E425" s="57"/>
      <c r="F425" s="48"/>
      <c r="G425" s="48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</row>
    <row r="426" spans="1:28" ht="12.75" customHeight="1">
      <c r="A426" s="40"/>
      <c r="B426" s="40"/>
      <c r="C426" s="55"/>
      <c r="D426" s="56"/>
      <c r="E426" s="57"/>
      <c r="F426" s="48"/>
      <c r="G426" s="48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</row>
    <row r="427" spans="1:28" ht="12.75" customHeight="1">
      <c r="A427" s="40"/>
      <c r="B427" s="40"/>
      <c r="C427" s="55"/>
      <c r="D427" s="56"/>
      <c r="E427" s="57"/>
      <c r="F427" s="48"/>
      <c r="G427" s="48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</row>
    <row r="428" spans="1:28" ht="12.75" customHeight="1">
      <c r="A428" s="40"/>
      <c r="B428" s="40"/>
      <c r="C428" s="55"/>
      <c r="D428" s="56"/>
      <c r="E428" s="57"/>
      <c r="F428" s="48"/>
      <c r="G428" s="48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</row>
    <row r="429" spans="1:28" ht="12.75" customHeight="1">
      <c r="A429" s="40"/>
      <c r="B429" s="40"/>
      <c r="C429" s="55"/>
      <c r="D429" s="56"/>
      <c r="E429" s="57"/>
      <c r="F429" s="48"/>
      <c r="G429" s="48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</row>
    <row r="430" spans="1:28" ht="12.75" customHeight="1">
      <c r="A430" s="40"/>
      <c r="B430" s="40"/>
      <c r="C430" s="55"/>
      <c r="D430" s="56"/>
      <c r="E430" s="57"/>
      <c r="F430" s="48"/>
      <c r="G430" s="48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</row>
    <row r="431" spans="1:28" ht="12.75" customHeight="1">
      <c r="A431" s="40"/>
      <c r="B431" s="40"/>
      <c r="C431" s="55"/>
      <c r="D431" s="56"/>
      <c r="E431" s="57"/>
      <c r="F431" s="48"/>
      <c r="G431" s="48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</row>
    <row r="432" spans="1:28" ht="12.75" customHeight="1">
      <c r="A432" s="40"/>
      <c r="B432" s="40"/>
      <c r="C432" s="55"/>
      <c r="D432" s="56"/>
      <c r="E432" s="57"/>
      <c r="F432" s="48"/>
      <c r="G432" s="48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</row>
    <row r="433" spans="1:28" ht="12.75" customHeight="1">
      <c r="A433" s="40"/>
      <c r="B433" s="40"/>
      <c r="C433" s="55"/>
      <c r="D433" s="56"/>
      <c r="E433" s="57"/>
      <c r="F433" s="48"/>
      <c r="G433" s="48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</row>
    <row r="434" spans="1:28" ht="12.75" customHeight="1">
      <c r="A434" s="40"/>
      <c r="B434" s="40"/>
      <c r="C434" s="55"/>
      <c r="D434" s="56"/>
      <c r="E434" s="57"/>
      <c r="F434" s="48"/>
      <c r="G434" s="48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</row>
    <row r="435" spans="1:28" ht="12.75" customHeight="1">
      <c r="A435" s="40"/>
      <c r="B435" s="40"/>
      <c r="C435" s="55"/>
      <c r="D435" s="56"/>
      <c r="E435" s="57"/>
      <c r="F435" s="48"/>
      <c r="G435" s="48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</row>
    <row r="436" spans="1:28" ht="12.75" customHeight="1">
      <c r="A436" s="40"/>
      <c r="B436" s="40"/>
      <c r="C436" s="55"/>
      <c r="D436" s="56"/>
      <c r="E436" s="57"/>
      <c r="F436" s="48"/>
      <c r="G436" s="48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</row>
    <row r="437" spans="1:28" ht="12.75" customHeight="1">
      <c r="A437" s="40"/>
      <c r="B437" s="40"/>
      <c r="C437" s="55"/>
      <c r="D437" s="56"/>
      <c r="E437" s="57"/>
      <c r="F437" s="48"/>
      <c r="G437" s="48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</row>
    <row r="438" spans="1:28" ht="12.75" customHeight="1">
      <c r="A438" s="40"/>
      <c r="B438" s="40"/>
      <c r="C438" s="55"/>
      <c r="D438" s="56"/>
      <c r="E438" s="57"/>
      <c r="F438" s="48"/>
      <c r="G438" s="48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</row>
    <row r="439" spans="1:28" ht="12.75" customHeight="1">
      <c r="A439" s="40"/>
      <c r="B439" s="40"/>
      <c r="C439" s="55"/>
      <c r="D439" s="56"/>
      <c r="E439" s="57"/>
      <c r="F439" s="48"/>
      <c r="G439" s="48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</row>
    <row r="440" spans="1:28" ht="12.75" customHeight="1">
      <c r="A440" s="40"/>
      <c r="B440" s="40"/>
      <c r="C440" s="55"/>
      <c r="D440" s="56"/>
      <c r="E440" s="57"/>
      <c r="F440" s="48"/>
      <c r="G440" s="48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</row>
    <row r="441" spans="1:28" ht="12.75" customHeight="1">
      <c r="A441" s="40"/>
      <c r="B441" s="40"/>
      <c r="C441" s="55"/>
      <c r="D441" s="56"/>
      <c r="E441" s="57"/>
      <c r="F441" s="48"/>
      <c r="G441" s="48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</row>
    <row r="442" spans="1:28" ht="12.75" customHeight="1">
      <c r="A442" s="40"/>
      <c r="B442" s="40"/>
      <c r="C442" s="55"/>
      <c r="D442" s="56"/>
      <c r="E442" s="57"/>
      <c r="F442" s="48"/>
      <c r="G442" s="48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</row>
    <row r="443" spans="1:28" ht="12.75" customHeight="1">
      <c r="A443" s="40"/>
      <c r="B443" s="40"/>
      <c r="C443" s="55"/>
      <c r="D443" s="56"/>
      <c r="E443" s="57"/>
      <c r="F443" s="48"/>
      <c r="G443" s="48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</row>
    <row r="444" spans="1:28" ht="12.75" customHeight="1">
      <c r="A444" s="40"/>
      <c r="B444" s="40"/>
      <c r="C444" s="55"/>
      <c r="D444" s="56"/>
      <c r="E444" s="57"/>
      <c r="F444" s="48"/>
      <c r="G444" s="48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</row>
    <row r="445" spans="1:28" ht="12.75" customHeight="1">
      <c r="A445" s="40"/>
      <c r="B445" s="40"/>
      <c r="C445" s="55"/>
      <c r="D445" s="56"/>
      <c r="E445" s="57"/>
      <c r="F445" s="48"/>
      <c r="G445" s="48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</row>
    <row r="446" spans="1:28" ht="12.75" customHeight="1">
      <c r="A446" s="40"/>
      <c r="B446" s="40"/>
      <c r="C446" s="55"/>
      <c r="D446" s="56"/>
      <c r="E446" s="57"/>
      <c r="F446" s="48"/>
      <c r="G446" s="48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</row>
    <row r="447" spans="1:28" ht="12.75" customHeight="1">
      <c r="A447" s="40"/>
      <c r="B447" s="40"/>
      <c r="C447" s="55"/>
      <c r="D447" s="56"/>
      <c r="E447" s="57"/>
      <c r="F447" s="48"/>
      <c r="G447" s="48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</row>
    <row r="448" spans="1:28" ht="12.75" customHeight="1">
      <c r="A448" s="40"/>
      <c r="B448" s="40"/>
      <c r="C448" s="55"/>
      <c r="D448" s="56"/>
      <c r="E448" s="57"/>
      <c r="F448" s="48"/>
      <c r="G448" s="48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</row>
    <row r="449" spans="1:28" ht="12.75" customHeight="1">
      <c r="A449" s="40"/>
      <c r="B449" s="40"/>
      <c r="C449" s="55"/>
      <c r="D449" s="56"/>
      <c r="E449" s="57"/>
      <c r="F449" s="48"/>
      <c r="G449" s="48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</row>
    <row r="450" spans="1:28" ht="12.75" customHeight="1">
      <c r="A450" s="40"/>
      <c r="B450" s="40"/>
      <c r="C450" s="55"/>
      <c r="D450" s="56"/>
      <c r="E450" s="57"/>
      <c r="F450" s="48"/>
      <c r="G450" s="48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</row>
    <row r="451" spans="1:28" ht="12.75" customHeight="1">
      <c r="A451" s="40"/>
      <c r="B451" s="40"/>
      <c r="C451" s="55"/>
      <c r="D451" s="56"/>
      <c r="E451" s="57"/>
      <c r="F451" s="48"/>
      <c r="G451" s="48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</row>
    <row r="452" spans="1:28" ht="12.75" customHeight="1">
      <c r="A452" s="40"/>
      <c r="B452" s="40"/>
      <c r="C452" s="55"/>
      <c r="D452" s="56"/>
      <c r="E452" s="57"/>
      <c r="F452" s="48"/>
      <c r="G452" s="48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</row>
    <row r="453" spans="1:28" ht="12.75" customHeight="1">
      <c r="A453" s="40"/>
      <c r="B453" s="40"/>
      <c r="C453" s="55"/>
      <c r="D453" s="56"/>
      <c r="E453" s="57"/>
      <c r="F453" s="48"/>
      <c r="G453" s="48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</row>
    <row r="454" spans="1:28" ht="12.75" customHeight="1">
      <c r="A454" s="40"/>
      <c r="B454" s="40"/>
      <c r="C454" s="55"/>
      <c r="D454" s="56"/>
      <c r="E454" s="57"/>
      <c r="F454" s="48"/>
      <c r="G454" s="48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</row>
    <row r="455" spans="1:28" ht="12.75" customHeight="1">
      <c r="A455" s="40"/>
      <c r="B455" s="40"/>
      <c r="C455" s="55"/>
      <c r="D455" s="56"/>
      <c r="E455" s="57"/>
      <c r="F455" s="48"/>
      <c r="G455" s="48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</row>
    <row r="456" spans="1:28" ht="12.75" customHeight="1">
      <c r="A456" s="40"/>
      <c r="B456" s="40"/>
      <c r="C456" s="55"/>
      <c r="D456" s="56"/>
      <c r="E456" s="57"/>
      <c r="F456" s="48"/>
      <c r="G456" s="48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</row>
    <row r="457" spans="1:28" ht="12.75" customHeight="1">
      <c r="A457" s="40"/>
      <c r="B457" s="40"/>
      <c r="C457" s="55"/>
      <c r="D457" s="56"/>
      <c r="E457" s="57"/>
      <c r="F457" s="48"/>
      <c r="G457" s="48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</row>
    <row r="458" spans="1:28" ht="12.75" customHeight="1">
      <c r="A458" s="40"/>
      <c r="B458" s="40"/>
      <c r="C458" s="55"/>
      <c r="D458" s="56"/>
      <c r="E458" s="57"/>
      <c r="F458" s="48"/>
      <c r="G458" s="48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</row>
    <row r="459" spans="1:28" ht="12.75" customHeight="1">
      <c r="A459" s="40"/>
      <c r="B459" s="40"/>
      <c r="C459" s="55"/>
      <c r="D459" s="56"/>
      <c r="E459" s="57"/>
      <c r="F459" s="48"/>
      <c r="G459" s="48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</row>
    <row r="460" spans="1:28" ht="12.75" customHeight="1">
      <c r="A460" s="40"/>
      <c r="B460" s="40"/>
      <c r="C460" s="55"/>
      <c r="D460" s="56"/>
      <c r="E460" s="57"/>
      <c r="F460" s="48"/>
      <c r="G460" s="48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</row>
    <row r="461" spans="1:28" ht="12.75" customHeight="1">
      <c r="A461" s="40"/>
      <c r="B461" s="40"/>
      <c r="C461" s="55"/>
      <c r="D461" s="56"/>
      <c r="E461" s="57"/>
      <c r="F461" s="48"/>
      <c r="G461" s="48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</row>
    <row r="462" spans="1:28" ht="12.75" customHeight="1">
      <c r="A462" s="40"/>
      <c r="B462" s="40"/>
      <c r="C462" s="55"/>
      <c r="D462" s="56"/>
      <c r="E462" s="57"/>
      <c r="F462" s="48"/>
      <c r="G462" s="48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</row>
    <row r="463" spans="1:28" ht="12.75" customHeight="1">
      <c r="A463" s="40"/>
      <c r="B463" s="40"/>
      <c r="C463" s="55"/>
      <c r="D463" s="56"/>
      <c r="E463" s="57"/>
      <c r="F463" s="48"/>
      <c r="G463" s="48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</row>
    <row r="464" spans="1:28" ht="12.75" customHeight="1">
      <c r="A464" s="40"/>
      <c r="B464" s="40"/>
      <c r="C464" s="55"/>
      <c r="D464" s="56"/>
      <c r="E464" s="57"/>
      <c r="F464" s="48"/>
      <c r="G464" s="48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</row>
    <row r="465" spans="1:28" ht="12.75" customHeight="1">
      <c r="A465" s="40"/>
      <c r="B465" s="40"/>
      <c r="C465" s="55"/>
      <c r="D465" s="56"/>
      <c r="E465" s="57"/>
      <c r="F465" s="48"/>
      <c r="G465" s="48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</row>
    <row r="466" spans="1:28" ht="12.75" customHeight="1">
      <c r="A466" s="40"/>
      <c r="B466" s="40"/>
      <c r="C466" s="55"/>
      <c r="D466" s="56"/>
      <c r="E466" s="57"/>
      <c r="F466" s="48"/>
      <c r="G466" s="48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</row>
    <row r="467" spans="1:28" ht="12.75" customHeight="1">
      <c r="A467" s="40"/>
      <c r="B467" s="40"/>
      <c r="C467" s="55"/>
      <c r="D467" s="56"/>
      <c r="E467" s="57"/>
      <c r="F467" s="48"/>
      <c r="G467" s="48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</row>
    <row r="468" spans="1:28" ht="12.75" customHeight="1">
      <c r="A468" s="40"/>
      <c r="B468" s="40"/>
      <c r="C468" s="55"/>
      <c r="D468" s="56"/>
      <c r="E468" s="57"/>
      <c r="F468" s="48"/>
      <c r="G468" s="48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</row>
    <row r="469" spans="1:28" ht="12.75" customHeight="1">
      <c r="A469" s="40"/>
      <c r="B469" s="40"/>
      <c r="C469" s="55"/>
      <c r="D469" s="56"/>
      <c r="E469" s="57"/>
      <c r="F469" s="48"/>
      <c r="G469" s="48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</row>
    <row r="470" spans="1:28" ht="12.75" customHeight="1">
      <c r="A470" s="40"/>
      <c r="B470" s="40"/>
      <c r="C470" s="55"/>
      <c r="D470" s="56"/>
      <c r="E470" s="57"/>
      <c r="F470" s="48"/>
      <c r="G470" s="48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</row>
    <row r="471" spans="1:28" ht="12.75" customHeight="1">
      <c r="A471" s="40"/>
      <c r="B471" s="40"/>
      <c r="C471" s="55"/>
      <c r="D471" s="56"/>
      <c r="E471" s="57"/>
      <c r="F471" s="48"/>
      <c r="G471" s="48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</row>
    <row r="472" spans="1:28" ht="12.75" customHeight="1">
      <c r="A472" s="40"/>
      <c r="B472" s="40"/>
      <c r="C472" s="55"/>
      <c r="D472" s="56"/>
      <c r="E472" s="57"/>
      <c r="F472" s="48"/>
      <c r="G472" s="48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</row>
    <row r="473" spans="1:28" ht="12.75" customHeight="1">
      <c r="A473" s="40"/>
      <c r="B473" s="40"/>
      <c r="C473" s="55"/>
      <c r="D473" s="56"/>
      <c r="E473" s="57"/>
      <c r="F473" s="48"/>
      <c r="G473" s="48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</row>
    <row r="474" spans="1:28" ht="12.75" customHeight="1">
      <c r="A474" s="40"/>
      <c r="B474" s="40"/>
      <c r="C474" s="55"/>
      <c r="D474" s="56"/>
      <c r="E474" s="57"/>
      <c r="F474" s="48"/>
      <c r="G474" s="48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</row>
    <row r="475" spans="1:28" ht="12.75" customHeight="1">
      <c r="A475" s="40"/>
      <c r="B475" s="40"/>
      <c r="C475" s="55"/>
      <c r="D475" s="56"/>
      <c r="E475" s="57"/>
      <c r="F475" s="48"/>
      <c r="G475" s="48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</row>
    <row r="476" spans="1:28" ht="12.75" customHeight="1">
      <c r="A476" s="40"/>
      <c r="B476" s="40"/>
      <c r="C476" s="55"/>
      <c r="D476" s="56"/>
      <c r="E476" s="57"/>
      <c r="F476" s="48"/>
      <c r="G476" s="48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</row>
    <row r="477" spans="1:28" ht="12.75" customHeight="1">
      <c r="A477" s="40"/>
      <c r="B477" s="40"/>
      <c r="C477" s="55"/>
      <c r="D477" s="56"/>
      <c r="E477" s="57"/>
      <c r="F477" s="48"/>
      <c r="G477" s="48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</row>
    <row r="478" spans="1:28" ht="12.75" customHeight="1">
      <c r="A478" s="40"/>
      <c r="B478" s="40"/>
      <c r="C478" s="55"/>
      <c r="D478" s="56"/>
      <c r="E478" s="57"/>
      <c r="F478" s="48"/>
      <c r="G478" s="48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</row>
    <row r="479" spans="1:28" ht="12.75" customHeight="1">
      <c r="A479" s="40"/>
      <c r="B479" s="40"/>
      <c r="C479" s="55"/>
      <c r="D479" s="56"/>
      <c r="E479" s="57"/>
      <c r="F479" s="48"/>
      <c r="G479" s="48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</row>
    <row r="480" spans="1:28" ht="12.75" customHeight="1">
      <c r="A480" s="40"/>
      <c r="B480" s="40"/>
      <c r="C480" s="55"/>
      <c r="D480" s="56"/>
      <c r="E480" s="57"/>
      <c r="F480" s="48"/>
      <c r="G480" s="48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</row>
    <row r="481" spans="1:28" ht="12.75" customHeight="1">
      <c r="A481" s="40"/>
      <c r="B481" s="40"/>
      <c r="C481" s="55"/>
      <c r="D481" s="56"/>
      <c r="E481" s="57"/>
      <c r="F481" s="48"/>
      <c r="G481" s="48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</row>
    <row r="482" spans="1:28" ht="12.75" customHeight="1">
      <c r="A482" s="40"/>
      <c r="B482" s="40"/>
      <c r="C482" s="55"/>
      <c r="D482" s="56"/>
      <c r="E482" s="57"/>
      <c r="F482" s="48"/>
      <c r="G482" s="48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</row>
    <row r="483" spans="1:28" ht="12.75" customHeight="1">
      <c r="A483" s="40"/>
      <c r="B483" s="40"/>
      <c r="C483" s="55"/>
      <c r="D483" s="56"/>
      <c r="E483" s="57"/>
      <c r="F483" s="48"/>
      <c r="G483" s="48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</row>
    <row r="484" spans="1:28" ht="12.75" customHeight="1">
      <c r="A484" s="40"/>
      <c r="B484" s="40"/>
      <c r="C484" s="55"/>
      <c r="D484" s="56"/>
      <c r="E484" s="57"/>
      <c r="F484" s="48"/>
      <c r="G484" s="48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</row>
    <row r="485" spans="1:28" ht="12.75" customHeight="1">
      <c r="A485" s="40"/>
      <c r="B485" s="40"/>
      <c r="C485" s="55"/>
      <c r="D485" s="56"/>
      <c r="E485" s="57"/>
      <c r="F485" s="48"/>
      <c r="G485" s="48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</row>
    <row r="486" spans="1:28" ht="12.75" customHeight="1">
      <c r="A486" s="40"/>
      <c r="B486" s="40"/>
      <c r="C486" s="55"/>
      <c r="D486" s="56"/>
      <c r="E486" s="57"/>
      <c r="F486" s="48"/>
      <c r="G486" s="48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</row>
    <row r="487" spans="1:28" ht="12.75" customHeight="1">
      <c r="A487" s="40"/>
      <c r="B487" s="40"/>
      <c r="C487" s="55"/>
      <c r="D487" s="56"/>
      <c r="E487" s="57"/>
      <c r="F487" s="48"/>
      <c r="G487" s="48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</row>
    <row r="488" spans="1:28" ht="12.75" customHeight="1">
      <c r="A488" s="40"/>
      <c r="B488" s="40"/>
      <c r="C488" s="55"/>
      <c r="D488" s="56"/>
      <c r="E488" s="57"/>
      <c r="F488" s="48"/>
      <c r="G488" s="48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</row>
    <row r="489" spans="1:28" ht="12.75" customHeight="1">
      <c r="A489" s="40"/>
      <c r="B489" s="40"/>
      <c r="C489" s="55"/>
      <c r="D489" s="56"/>
      <c r="E489" s="57"/>
      <c r="F489" s="48"/>
      <c r="G489" s="48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</row>
    <row r="490" spans="1:28" ht="12.75" customHeight="1">
      <c r="A490" s="40"/>
      <c r="B490" s="40"/>
      <c r="C490" s="55"/>
      <c r="D490" s="56"/>
      <c r="E490" s="57"/>
      <c r="F490" s="48"/>
      <c r="G490" s="48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</row>
    <row r="491" spans="1:28" ht="12.75" customHeight="1">
      <c r="A491" s="40"/>
      <c r="B491" s="40"/>
      <c r="C491" s="55"/>
      <c r="D491" s="56"/>
      <c r="E491" s="57"/>
      <c r="F491" s="48"/>
      <c r="G491" s="48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</row>
    <row r="492" spans="1:28" ht="12.75" customHeight="1">
      <c r="A492" s="40"/>
      <c r="B492" s="40"/>
      <c r="C492" s="55"/>
      <c r="D492" s="56"/>
      <c r="E492" s="57"/>
      <c r="F492" s="48"/>
      <c r="G492" s="48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</row>
    <row r="493" spans="1:28" ht="12.75" customHeight="1">
      <c r="A493" s="40"/>
      <c r="B493" s="40"/>
      <c r="C493" s="55"/>
      <c r="D493" s="56"/>
      <c r="E493" s="57"/>
      <c r="F493" s="48"/>
      <c r="G493" s="48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</row>
    <row r="494" spans="1:28" ht="12.75" customHeight="1">
      <c r="A494" s="40"/>
      <c r="B494" s="40"/>
      <c r="C494" s="55"/>
      <c r="D494" s="56"/>
      <c r="E494" s="57"/>
      <c r="F494" s="48"/>
      <c r="G494" s="48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</row>
    <row r="495" spans="1:28" ht="12.75" customHeight="1">
      <c r="A495" s="40"/>
      <c r="B495" s="40"/>
      <c r="C495" s="55"/>
      <c r="D495" s="56"/>
      <c r="E495" s="57"/>
      <c r="F495" s="48"/>
      <c r="G495" s="48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</row>
    <row r="496" spans="1:28" ht="12.75" customHeight="1">
      <c r="A496" s="40"/>
      <c r="B496" s="40"/>
      <c r="C496" s="55"/>
      <c r="D496" s="56"/>
      <c r="E496" s="57"/>
      <c r="F496" s="48"/>
      <c r="G496" s="48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</row>
    <row r="497" spans="1:28" ht="12.75" customHeight="1">
      <c r="A497" s="40"/>
      <c r="B497" s="40"/>
      <c r="C497" s="55"/>
      <c r="D497" s="56"/>
      <c r="E497" s="57"/>
      <c r="F497" s="48"/>
      <c r="G497" s="48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</row>
    <row r="498" spans="1:28" ht="12.75" customHeight="1">
      <c r="A498" s="40"/>
      <c r="B498" s="40"/>
      <c r="C498" s="55"/>
      <c r="D498" s="56"/>
      <c r="E498" s="57"/>
      <c r="F498" s="48"/>
      <c r="G498" s="48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</row>
    <row r="499" spans="1:28" ht="12.75" customHeight="1">
      <c r="A499" s="40"/>
      <c r="B499" s="40"/>
      <c r="C499" s="55"/>
      <c r="D499" s="56"/>
      <c r="E499" s="57"/>
      <c r="F499" s="48"/>
      <c r="G499" s="48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</row>
    <row r="500" spans="1:28" ht="12.75" customHeight="1">
      <c r="A500" s="40"/>
      <c r="B500" s="40"/>
      <c r="C500" s="55"/>
      <c r="D500" s="56"/>
      <c r="E500" s="57"/>
      <c r="F500" s="48"/>
      <c r="G500" s="48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</row>
    <row r="501" spans="1:28" ht="12.75" customHeight="1">
      <c r="A501" s="40"/>
      <c r="B501" s="40"/>
      <c r="C501" s="55"/>
      <c r="D501" s="56"/>
      <c r="E501" s="57"/>
      <c r="F501" s="48"/>
      <c r="G501" s="48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</row>
    <row r="502" spans="1:28" ht="12.75" customHeight="1">
      <c r="A502" s="40"/>
      <c r="B502" s="40"/>
      <c r="C502" s="55"/>
      <c r="D502" s="56"/>
      <c r="E502" s="57"/>
      <c r="F502" s="48"/>
      <c r="G502" s="48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</row>
    <row r="503" spans="1:28" ht="12.75" customHeight="1">
      <c r="A503" s="40"/>
      <c r="B503" s="40"/>
      <c r="C503" s="55"/>
      <c r="D503" s="56"/>
      <c r="E503" s="57"/>
      <c r="F503" s="48"/>
      <c r="G503" s="48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</row>
    <row r="504" spans="1:28" ht="12.75" customHeight="1">
      <c r="A504" s="40"/>
      <c r="B504" s="40"/>
      <c r="C504" s="55"/>
      <c r="D504" s="56"/>
      <c r="E504" s="57"/>
      <c r="F504" s="48"/>
      <c r="G504" s="48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</row>
    <row r="505" spans="1:28" ht="12.75" customHeight="1">
      <c r="A505" s="40"/>
      <c r="B505" s="40"/>
      <c r="C505" s="55"/>
      <c r="D505" s="56"/>
      <c r="E505" s="57"/>
      <c r="F505" s="48"/>
      <c r="G505" s="48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</row>
    <row r="506" spans="1:28" ht="12.75" customHeight="1">
      <c r="A506" s="40"/>
      <c r="B506" s="40"/>
      <c r="C506" s="55"/>
      <c r="D506" s="56"/>
      <c r="E506" s="57"/>
      <c r="F506" s="48"/>
      <c r="G506" s="48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</row>
    <row r="507" spans="1:28" ht="12.75" customHeight="1">
      <c r="A507" s="40"/>
      <c r="B507" s="40"/>
      <c r="C507" s="55"/>
      <c r="D507" s="56"/>
      <c r="E507" s="57"/>
      <c r="F507" s="48"/>
      <c r="G507" s="48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</row>
    <row r="508" spans="1:28" ht="12.75" customHeight="1">
      <c r="A508" s="40"/>
      <c r="B508" s="40"/>
      <c r="C508" s="55"/>
      <c r="D508" s="56"/>
      <c r="E508" s="57"/>
      <c r="F508" s="48"/>
      <c r="G508" s="48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</row>
    <row r="509" spans="1:28" ht="12.75" customHeight="1">
      <c r="A509" s="40"/>
      <c r="B509" s="40"/>
      <c r="C509" s="55"/>
      <c r="D509" s="56"/>
      <c r="E509" s="57"/>
      <c r="F509" s="48"/>
      <c r="G509" s="48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</row>
    <row r="510" spans="1:28" ht="12.75" customHeight="1">
      <c r="A510" s="40"/>
      <c r="B510" s="40"/>
      <c r="C510" s="55"/>
      <c r="D510" s="56"/>
      <c r="E510" s="57"/>
      <c r="F510" s="48"/>
      <c r="G510" s="48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</row>
    <row r="511" spans="1:28" ht="12.75" customHeight="1">
      <c r="A511" s="40"/>
      <c r="B511" s="40"/>
      <c r="C511" s="55"/>
      <c r="D511" s="56"/>
      <c r="E511" s="57"/>
      <c r="F511" s="48"/>
      <c r="G511" s="48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</row>
    <row r="512" spans="1:28" ht="12.75" customHeight="1">
      <c r="A512" s="40"/>
      <c r="B512" s="40"/>
      <c r="C512" s="55"/>
      <c r="D512" s="56"/>
      <c r="E512" s="57"/>
      <c r="F512" s="48"/>
      <c r="G512" s="48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</row>
    <row r="513" spans="1:28" ht="12.75" customHeight="1">
      <c r="A513" s="40"/>
      <c r="B513" s="40"/>
      <c r="C513" s="55"/>
      <c r="D513" s="56"/>
      <c r="E513" s="57"/>
      <c r="F513" s="48"/>
      <c r="G513" s="48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</row>
    <row r="514" spans="1:28" ht="12.75" customHeight="1">
      <c r="A514" s="40"/>
      <c r="B514" s="40"/>
      <c r="C514" s="55"/>
      <c r="D514" s="56"/>
      <c r="E514" s="57"/>
      <c r="F514" s="48"/>
      <c r="G514" s="48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</row>
    <row r="515" spans="1:28" ht="12.75" customHeight="1">
      <c r="A515" s="40"/>
      <c r="B515" s="40"/>
      <c r="C515" s="55"/>
      <c r="D515" s="56"/>
      <c r="E515" s="57"/>
      <c r="F515" s="48"/>
      <c r="G515" s="48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</row>
    <row r="516" spans="1:28" ht="12.75" customHeight="1">
      <c r="A516" s="40"/>
      <c r="B516" s="40"/>
      <c r="C516" s="55"/>
      <c r="D516" s="56"/>
      <c r="E516" s="57"/>
      <c r="F516" s="48"/>
      <c r="G516" s="48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</row>
    <row r="517" spans="1:28" ht="12.75" customHeight="1">
      <c r="A517" s="40"/>
      <c r="B517" s="40"/>
      <c r="C517" s="55"/>
      <c r="D517" s="56"/>
      <c r="E517" s="57"/>
      <c r="F517" s="48"/>
      <c r="G517" s="48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</row>
    <row r="518" spans="1:28" ht="12.75" customHeight="1">
      <c r="A518" s="40"/>
      <c r="B518" s="40"/>
      <c r="C518" s="55"/>
      <c r="D518" s="56"/>
      <c r="E518" s="57"/>
      <c r="F518" s="48"/>
      <c r="G518" s="48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</row>
    <row r="519" spans="1:28" ht="12.75" customHeight="1">
      <c r="A519" s="40"/>
      <c r="B519" s="40"/>
      <c r="C519" s="55"/>
      <c r="D519" s="56"/>
      <c r="E519" s="57"/>
      <c r="F519" s="48"/>
      <c r="G519" s="48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</row>
    <row r="520" spans="1:28" ht="12.75" customHeight="1">
      <c r="A520" s="40"/>
      <c r="B520" s="40"/>
      <c r="C520" s="55"/>
      <c r="D520" s="56"/>
      <c r="E520" s="57"/>
      <c r="F520" s="48"/>
      <c r="G520" s="48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</row>
    <row r="521" spans="1:28" ht="12.75" customHeight="1">
      <c r="A521" s="40"/>
      <c r="B521" s="40"/>
      <c r="C521" s="55"/>
      <c r="D521" s="56"/>
      <c r="E521" s="57"/>
      <c r="F521" s="48"/>
      <c r="G521" s="48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</row>
    <row r="522" spans="1:28" ht="12.75" customHeight="1">
      <c r="A522" s="40"/>
      <c r="B522" s="40"/>
      <c r="C522" s="55"/>
      <c r="D522" s="56"/>
      <c r="E522" s="57"/>
      <c r="F522" s="48"/>
      <c r="G522" s="48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</row>
    <row r="523" spans="1:28" ht="12.75" customHeight="1">
      <c r="A523" s="40"/>
      <c r="B523" s="40"/>
      <c r="C523" s="55"/>
      <c r="D523" s="56"/>
      <c r="E523" s="57"/>
      <c r="F523" s="48"/>
      <c r="G523" s="48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</row>
    <row r="524" spans="1:28" ht="12.75" customHeight="1">
      <c r="A524" s="40"/>
      <c r="B524" s="40"/>
      <c r="C524" s="55"/>
      <c r="D524" s="56"/>
      <c r="E524" s="57"/>
      <c r="F524" s="48"/>
      <c r="G524" s="48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</row>
    <row r="525" spans="1:28" ht="12.75" customHeight="1">
      <c r="A525" s="40"/>
      <c r="B525" s="40"/>
      <c r="C525" s="55"/>
      <c r="D525" s="56"/>
      <c r="E525" s="57"/>
      <c r="F525" s="48"/>
      <c r="G525" s="48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</row>
    <row r="526" spans="1:28" ht="12.75" customHeight="1">
      <c r="A526" s="40"/>
      <c r="B526" s="40"/>
      <c r="C526" s="55"/>
      <c r="D526" s="56"/>
      <c r="E526" s="57"/>
      <c r="F526" s="48"/>
      <c r="G526" s="48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</row>
    <row r="527" spans="1:28" ht="12.75" customHeight="1">
      <c r="A527" s="40"/>
      <c r="B527" s="40"/>
      <c r="C527" s="55"/>
      <c r="D527" s="56"/>
      <c r="E527" s="57"/>
      <c r="F527" s="48"/>
      <c r="G527" s="48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</row>
    <row r="528" spans="1:28" ht="12.75" customHeight="1">
      <c r="A528" s="40"/>
      <c r="B528" s="40"/>
      <c r="C528" s="55"/>
      <c r="D528" s="56"/>
      <c r="E528" s="57"/>
      <c r="F528" s="48"/>
      <c r="G528" s="48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</row>
    <row r="529" spans="1:28" ht="12.75" customHeight="1">
      <c r="A529" s="40"/>
      <c r="B529" s="40"/>
      <c r="C529" s="55"/>
      <c r="D529" s="56"/>
      <c r="E529" s="57"/>
      <c r="F529" s="48"/>
      <c r="G529" s="48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</row>
    <row r="530" spans="1:28" ht="12.75" customHeight="1">
      <c r="A530" s="40"/>
      <c r="B530" s="40"/>
      <c r="C530" s="55"/>
      <c r="D530" s="56"/>
      <c r="E530" s="57"/>
      <c r="F530" s="48"/>
      <c r="G530" s="48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</row>
    <row r="531" spans="1:28" ht="12.75" customHeight="1">
      <c r="A531" s="40"/>
      <c r="B531" s="40"/>
      <c r="C531" s="55"/>
      <c r="D531" s="56"/>
      <c r="E531" s="57"/>
      <c r="F531" s="48"/>
      <c r="G531" s="48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</row>
    <row r="532" spans="1:28" ht="12.75" customHeight="1">
      <c r="A532" s="40"/>
      <c r="B532" s="40"/>
      <c r="C532" s="55"/>
      <c r="D532" s="56"/>
      <c r="E532" s="57"/>
      <c r="F532" s="48"/>
      <c r="G532" s="48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</row>
    <row r="533" spans="1:28" ht="12.75" customHeight="1">
      <c r="A533" s="40"/>
      <c r="B533" s="40"/>
      <c r="C533" s="55"/>
      <c r="D533" s="56"/>
      <c r="E533" s="57"/>
      <c r="F533" s="48"/>
      <c r="G533" s="48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</row>
    <row r="534" spans="1:28" ht="12.75" customHeight="1">
      <c r="A534" s="40"/>
      <c r="B534" s="40"/>
      <c r="C534" s="55"/>
      <c r="D534" s="56"/>
      <c r="E534" s="57"/>
      <c r="F534" s="48"/>
      <c r="G534" s="48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</row>
    <row r="535" spans="1:28" ht="12.75" customHeight="1">
      <c r="A535" s="40"/>
      <c r="B535" s="40"/>
      <c r="C535" s="55"/>
      <c r="D535" s="56"/>
      <c r="E535" s="57"/>
      <c r="F535" s="48"/>
      <c r="G535" s="48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</row>
    <row r="536" spans="1:28" ht="12.75" customHeight="1">
      <c r="A536" s="40"/>
      <c r="B536" s="40"/>
      <c r="C536" s="55"/>
      <c r="D536" s="56"/>
      <c r="E536" s="57"/>
      <c r="F536" s="48"/>
      <c r="G536" s="48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</row>
    <row r="537" spans="1:28" ht="12.75" customHeight="1">
      <c r="A537" s="40"/>
      <c r="B537" s="40"/>
      <c r="C537" s="55"/>
      <c r="D537" s="56"/>
      <c r="E537" s="57"/>
      <c r="F537" s="48"/>
      <c r="G537" s="48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</row>
    <row r="538" spans="1:28" ht="12.75" customHeight="1">
      <c r="A538" s="40"/>
      <c r="B538" s="40"/>
      <c r="C538" s="55"/>
      <c r="D538" s="56"/>
      <c r="E538" s="57"/>
      <c r="F538" s="48"/>
      <c r="G538" s="48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</row>
    <row r="539" spans="1:28" ht="12.75" customHeight="1">
      <c r="A539" s="40"/>
      <c r="B539" s="40"/>
      <c r="C539" s="55"/>
      <c r="D539" s="56"/>
      <c r="E539" s="57"/>
      <c r="F539" s="48"/>
      <c r="G539" s="48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</row>
    <row r="540" spans="1:28" ht="12.75" customHeight="1">
      <c r="A540" s="40"/>
      <c r="B540" s="40"/>
      <c r="C540" s="55"/>
      <c r="D540" s="56"/>
      <c r="E540" s="57"/>
      <c r="F540" s="48"/>
      <c r="G540" s="48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</row>
    <row r="541" spans="1:28" ht="12.75" customHeight="1">
      <c r="A541" s="40"/>
      <c r="B541" s="40"/>
      <c r="C541" s="55"/>
      <c r="D541" s="56"/>
      <c r="E541" s="57"/>
      <c r="F541" s="48"/>
      <c r="G541" s="48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</row>
    <row r="542" spans="1:28" ht="12.75" customHeight="1">
      <c r="A542" s="40"/>
      <c r="B542" s="40"/>
      <c r="C542" s="55"/>
      <c r="D542" s="56"/>
      <c r="E542" s="57"/>
      <c r="F542" s="48"/>
      <c r="G542" s="48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</row>
    <row r="543" spans="1:28" ht="12.75" customHeight="1">
      <c r="A543" s="40"/>
      <c r="B543" s="40"/>
      <c r="C543" s="55"/>
      <c r="D543" s="56"/>
      <c r="E543" s="57"/>
      <c r="F543" s="48"/>
      <c r="G543" s="48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</row>
    <row r="544" spans="1:28" ht="12.75" customHeight="1">
      <c r="A544" s="40"/>
      <c r="B544" s="40"/>
      <c r="C544" s="55"/>
      <c r="D544" s="56"/>
      <c r="E544" s="57"/>
      <c r="F544" s="48"/>
      <c r="G544" s="48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</row>
    <row r="545" spans="1:28" ht="12.75" customHeight="1">
      <c r="A545" s="40"/>
      <c r="B545" s="40"/>
      <c r="C545" s="55"/>
      <c r="D545" s="56"/>
      <c r="E545" s="57"/>
      <c r="F545" s="48"/>
      <c r="G545" s="48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</row>
    <row r="546" spans="1:28" ht="12.75" customHeight="1">
      <c r="A546" s="40"/>
      <c r="B546" s="40"/>
      <c r="C546" s="55"/>
      <c r="D546" s="56"/>
      <c r="E546" s="57"/>
      <c r="F546" s="48"/>
      <c r="G546" s="48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</row>
    <row r="547" spans="1:28" ht="12.75" customHeight="1">
      <c r="A547" s="40"/>
      <c r="B547" s="40"/>
      <c r="C547" s="55"/>
      <c r="D547" s="56"/>
      <c r="E547" s="57"/>
      <c r="F547" s="48"/>
      <c r="G547" s="48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</row>
    <row r="548" spans="1:28" ht="12.75" customHeight="1">
      <c r="A548" s="40"/>
      <c r="B548" s="40"/>
      <c r="C548" s="55"/>
      <c r="D548" s="56"/>
      <c r="E548" s="57"/>
      <c r="F548" s="48"/>
      <c r="G548" s="48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</row>
    <row r="549" spans="1:28" ht="12.75" customHeight="1">
      <c r="A549" s="40"/>
      <c r="B549" s="40"/>
      <c r="C549" s="55"/>
      <c r="D549" s="56"/>
      <c r="E549" s="57"/>
      <c r="F549" s="48"/>
      <c r="G549" s="48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</row>
    <row r="550" spans="1:28" ht="12.75" customHeight="1">
      <c r="A550" s="40"/>
      <c r="B550" s="40"/>
      <c r="C550" s="55"/>
      <c r="D550" s="56"/>
      <c r="E550" s="57"/>
      <c r="F550" s="48"/>
      <c r="G550" s="48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</row>
    <row r="551" spans="1:28" ht="12.75" customHeight="1">
      <c r="A551" s="40"/>
      <c r="B551" s="40"/>
      <c r="C551" s="55"/>
      <c r="D551" s="56"/>
      <c r="E551" s="57"/>
      <c r="F551" s="48"/>
      <c r="G551" s="48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</row>
    <row r="552" spans="1:28" ht="12.75" customHeight="1">
      <c r="A552" s="40"/>
      <c r="B552" s="40"/>
      <c r="C552" s="55"/>
      <c r="D552" s="56"/>
      <c r="E552" s="57"/>
      <c r="F552" s="48"/>
      <c r="G552" s="48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</row>
    <row r="553" spans="1:28" ht="12.75" customHeight="1">
      <c r="A553" s="40"/>
      <c r="B553" s="40"/>
      <c r="C553" s="55"/>
      <c r="D553" s="56"/>
      <c r="E553" s="57"/>
      <c r="F553" s="48"/>
      <c r="G553" s="48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</row>
    <row r="554" spans="1:28" ht="12.75" customHeight="1">
      <c r="A554" s="40"/>
      <c r="B554" s="40"/>
      <c r="C554" s="55"/>
      <c r="D554" s="56"/>
      <c r="E554" s="57"/>
      <c r="F554" s="48"/>
      <c r="G554" s="48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</row>
    <row r="555" spans="1:28" ht="12.75" customHeight="1">
      <c r="A555" s="40"/>
      <c r="B555" s="40"/>
      <c r="C555" s="55"/>
      <c r="D555" s="56"/>
      <c r="E555" s="57"/>
      <c r="F555" s="48"/>
      <c r="G555" s="48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</row>
    <row r="556" spans="1:28" ht="12.75" customHeight="1">
      <c r="A556" s="40"/>
      <c r="B556" s="40"/>
      <c r="C556" s="55"/>
      <c r="D556" s="56"/>
      <c r="E556" s="57"/>
      <c r="F556" s="48"/>
      <c r="G556" s="48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</row>
    <row r="557" spans="1:28" ht="12.75" customHeight="1">
      <c r="A557" s="40"/>
      <c r="B557" s="40"/>
      <c r="C557" s="55"/>
      <c r="D557" s="56"/>
      <c r="E557" s="57"/>
      <c r="F557" s="48"/>
      <c r="G557" s="48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</row>
    <row r="558" spans="1:28" ht="12.75" customHeight="1">
      <c r="A558" s="40"/>
      <c r="B558" s="40"/>
      <c r="C558" s="55"/>
      <c r="D558" s="56"/>
      <c r="E558" s="57"/>
      <c r="F558" s="48"/>
      <c r="G558" s="48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</row>
    <row r="559" spans="1:28" ht="12.75" customHeight="1">
      <c r="A559" s="40"/>
      <c r="B559" s="40"/>
      <c r="C559" s="55"/>
      <c r="D559" s="56"/>
      <c r="E559" s="57"/>
      <c r="F559" s="48"/>
      <c r="G559" s="48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</row>
    <row r="560" spans="1:28" ht="12.75" customHeight="1">
      <c r="A560" s="40"/>
      <c r="B560" s="40"/>
      <c r="C560" s="55"/>
      <c r="D560" s="56"/>
      <c r="E560" s="57"/>
      <c r="F560" s="48"/>
      <c r="G560" s="48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</row>
    <row r="561" spans="1:28" ht="12.75" customHeight="1">
      <c r="A561" s="40"/>
      <c r="B561" s="40"/>
      <c r="C561" s="55"/>
      <c r="D561" s="56"/>
      <c r="E561" s="57"/>
      <c r="F561" s="48"/>
      <c r="G561" s="48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</row>
    <row r="562" spans="1:28" ht="12.75" customHeight="1">
      <c r="A562" s="40"/>
      <c r="B562" s="40"/>
      <c r="C562" s="55"/>
      <c r="D562" s="56"/>
      <c r="E562" s="57"/>
      <c r="F562" s="48"/>
      <c r="G562" s="48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</row>
    <row r="563" spans="1:28" ht="12.75" customHeight="1">
      <c r="A563" s="40"/>
      <c r="B563" s="40"/>
      <c r="C563" s="55"/>
      <c r="D563" s="56"/>
      <c r="E563" s="57"/>
      <c r="F563" s="48"/>
      <c r="G563" s="48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</row>
    <row r="564" spans="1:28" ht="12.75" customHeight="1">
      <c r="A564" s="40"/>
      <c r="B564" s="40"/>
      <c r="C564" s="55"/>
      <c r="D564" s="56"/>
      <c r="E564" s="57"/>
      <c r="F564" s="48"/>
      <c r="G564" s="48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</row>
    <row r="565" spans="1:28" ht="12.75" customHeight="1">
      <c r="A565" s="40"/>
      <c r="B565" s="40"/>
      <c r="C565" s="55"/>
      <c r="D565" s="56"/>
      <c r="E565" s="57"/>
      <c r="F565" s="48"/>
      <c r="G565" s="48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</row>
    <row r="566" spans="1:28" ht="12.75" customHeight="1">
      <c r="A566" s="40"/>
      <c r="B566" s="40"/>
      <c r="C566" s="55"/>
      <c r="D566" s="56"/>
      <c r="E566" s="57"/>
      <c r="F566" s="48"/>
      <c r="G566" s="48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</row>
    <row r="567" spans="1:28" ht="12.75" customHeight="1">
      <c r="A567" s="40"/>
      <c r="B567" s="40"/>
      <c r="C567" s="55"/>
      <c r="D567" s="56"/>
      <c r="E567" s="57"/>
      <c r="F567" s="48"/>
      <c r="G567" s="48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</row>
    <row r="568" spans="1:28" ht="12.75" customHeight="1">
      <c r="A568" s="40"/>
      <c r="B568" s="40"/>
      <c r="C568" s="55"/>
      <c r="D568" s="56"/>
      <c r="E568" s="57"/>
      <c r="F568" s="48"/>
      <c r="G568" s="48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</row>
    <row r="569" spans="1:28" ht="12.75" customHeight="1">
      <c r="A569" s="40"/>
      <c r="B569" s="40"/>
      <c r="C569" s="55"/>
      <c r="D569" s="56"/>
      <c r="E569" s="57"/>
      <c r="F569" s="48"/>
      <c r="G569" s="48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</row>
    <row r="570" spans="1:28" ht="12.75" customHeight="1">
      <c r="A570" s="40"/>
      <c r="B570" s="40"/>
      <c r="C570" s="55"/>
      <c r="D570" s="56"/>
      <c r="E570" s="57"/>
      <c r="F570" s="48"/>
      <c r="G570" s="48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</row>
    <row r="571" spans="1:28" ht="12.75" customHeight="1">
      <c r="A571" s="40"/>
      <c r="B571" s="40"/>
      <c r="C571" s="55"/>
      <c r="D571" s="56"/>
      <c r="E571" s="57"/>
      <c r="F571" s="48"/>
      <c r="G571" s="48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</row>
    <row r="572" spans="1:28" ht="12.75" customHeight="1">
      <c r="A572" s="40"/>
      <c r="B572" s="40"/>
      <c r="C572" s="55"/>
      <c r="D572" s="56"/>
      <c r="E572" s="57"/>
      <c r="F572" s="48"/>
      <c r="G572" s="48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</row>
    <row r="573" spans="1:28" ht="12.75" customHeight="1">
      <c r="A573" s="40"/>
      <c r="B573" s="40"/>
      <c r="C573" s="55"/>
      <c r="D573" s="56"/>
      <c r="E573" s="57"/>
      <c r="F573" s="48"/>
      <c r="G573" s="48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</row>
    <row r="574" spans="1:28" ht="12.75" customHeight="1">
      <c r="A574" s="40"/>
      <c r="B574" s="40"/>
      <c r="C574" s="55"/>
      <c r="D574" s="56"/>
      <c r="E574" s="57"/>
      <c r="F574" s="48"/>
      <c r="G574" s="48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</row>
    <row r="575" spans="1:28" ht="12.75" customHeight="1">
      <c r="A575" s="40"/>
      <c r="B575" s="40"/>
      <c r="C575" s="55"/>
      <c r="D575" s="56"/>
      <c r="E575" s="57"/>
      <c r="F575" s="48"/>
      <c r="G575" s="48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</row>
    <row r="576" spans="1:28" ht="12.75" customHeight="1">
      <c r="A576" s="40"/>
      <c r="B576" s="40"/>
      <c r="C576" s="55"/>
      <c r="D576" s="56"/>
      <c r="E576" s="57"/>
      <c r="F576" s="48"/>
      <c r="G576" s="48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</row>
    <row r="577" spans="1:28" ht="12.75" customHeight="1">
      <c r="A577" s="40"/>
      <c r="B577" s="40"/>
      <c r="C577" s="55"/>
      <c r="D577" s="56"/>
      <c r="E577" s="57"/>
      <c r="F577" s="48"/>
      <c r="G577" s="48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</row>
    <row r="578" spans="1:28" ht="12.75" customHeight="1">
      <c r="A578" s="40"/>
      <c r="B578" s="40"/>
      <c r="C578" s="55"/>
      <c r="D578" s="56"/>
      <c r="E578" s="57"/>
      <c r="F578" s="48"/>
      <c r="G578" s="48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</row>
    <row r="579" spans="1:28" ht="12.75" customHeight="1">
      <c r="A579" s="40"/>
      <c r="B579" s="40"/>
      <c r="C579" s="55"/>
      <c r="D579" s="56"/>
      <c r="E579" s="57"/>
      <c r="F579" s="48"/>
      <c r="G579" s="48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</row>
    <row r="580" spans="1:28" ht="12.75" customHeight="1">
      <c r="A580" s="40"/>
      <c r="B580" s="40"/>
      <c r="C580" s="55"/>
      <c r="D580" s="56"/>
      <c r="E580" s="57"/>
      <c r="F580" s="48"/>
      <c r="G580" s="48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</row>
    <row r="581" spans="1:28" ht="12.75" customHeight="1">
      <c r="A581" s="40"/>
      <c r="B581" s="40"/>
      <c r="C581" s="55"/>
      <c r="D581" s="56"/>
      <c r="E581" s="57"/>
      <c r="F581" s="48"/>
      <c r="G581" s="48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</row>
    <row r="582" spans="1:28" ht="12.75" customHeight="1">
      <c r="A582" s="40"/>
      <c r="B582" s="40"/>
      <c r="C582" s="55"/>
      <c r="D582" s="56"/>
      <c r="E582" s="57"/>
      <c r="F582" s="48"/>
      <c r="G582" s="48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</row>
    <row r="583" spans="1:28" ht="12.75" customHeight="1">
      <c r="A583" s="40"/>
      <c r="B583" s="40"/>
      <c r="C583" s="55"/>
      <c r="D583" s="56"/>
      <c r="E583" s="57"/>
      <c r="F583" s="48"/>
      <c r="G583" s="48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</row>
    <row r="584" spans="1:28" ht="12.75" customHeight="1">
      <c r="A584" s="40"/>
      <c r="B584" s="40"/>
      <c r="C584" s="55"/>
      <c r="D584" s="56"/>
      <c r="E584" s="57"/>
      <c r="F584" s="48"/>
      <c r="G584" s="48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</row>
    <row r="585" spans="1:28" ht="12.75" customHeight="1">
      <c r="A585" s="40"/>
      <c r="B585" s="40"/>
      <c r="C585" s="55"/>
      <c r="D585" s="56"/>
      <c r="E585" s="57"/>
      <c r="F585" s="48"/>
      <c r="G585" s="48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</row>
    <row r="586" spans="1:28" ht="12.75" customHeight="1">
      <c r="A586" s="40"/>
      <c r="B586" s="40"/>
      <c r="C586" s="55"/>
      <c r="D586" s="56"/>
      <c r="E586" s="57"/>
      <c r="F586" s="48"/>
      <c r="G586" s="48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</row>
    <row r="587" spans="1:28" ht="12.75" customHeight="1">
      <c r="A587" s="40"/>
      <c r="B587" s="40"/>
      <c r="C587" s="55"/>
      <c r="D587" s="56"/>
      <c r="E587" s="57"/>
      <c r="F587" s="48"/>
      <c r="G587" s="48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</row>
    <row r="588" spans="1:28" ht="12.75" customHeight="1">
      <c r="A588" s="40"/>
      <c r="B588" s="40"/>
      <c r="C588" s="55"/>
      <c r="D588" s="56"/>
      <c r="E588" s="57"/>
      <c r="F588" s="48"/>
      <c r="G588" s="48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</row>
    <row r="589" spans="1:28" ht="12.75" customHeight="1">
      <c r="A589" s="40"/>
      <c r="B589" s="40"/>
      <c r="C589" s="55"/>
      <c r="D589" s="56"/>
      <c r="E589" s="57"/>
      <c r="F589" s="48"/>
      <c r="G589" s="48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</row>
    <row r="590" spans="1:28" ht="12.75" customHeight="1">
      <c r="A590" s="40"/>
      <c r="B590" s="40"/>
      <c r="C590" s="55"/>
      <c r="D590" s="56"/>
      <c r="E590" s="57"/>
      <c r="F590" s="48"/>
      <c r="G590" s="48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</row>
    <row r="591" spans="1:28" ht="12.75" customHeight="1">
      <c r="A591" s="40"/>
      <c r="B591" s="40"/>
      <c r="C591" s="55"/>
      <c r="D591" s="56"/>
      <c r="E591" s="57"/>
      <c r="F591" s="48"/>
      <c r="G591" s="48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</row>
    <row r="592" spans="1:28" ht="12.75" customHeight="1">
      <c r="A592" s="40"/>
      <c r="B592" s="40"/>
      <c r="C592" s="55"/>
      <c r="D592" s="56"/>
      <c r="E592" s="57"/>
      <c r="F592" s="48"/>
      <c r="G592" s="48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</row>
    <row r="593" spans="1:28" ht="12.75" customHeight="1">
      <c r="A593" s="40"/>
      <c r="B593" s="40"/>
      <c r="C593" s="55"/>
      <c r="D593" s="56"/>
      <c r="E593" s="57"/>
      <c r="F593" s="48"/>
      <c r="G593" s="48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</row>
    <row r="594" spans="1:28" ht="12.75" customHeight="1">
      <c r="A594" s="40"/>
      <c r="B594" s="40"/>
      <c r="C594" s="55"/>
      <c r="D594" s="56"/>
      <c r="E594" s="57"/>
      <c r="F594" s="48"/>
      <c r="G594" s="48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</row>
    <row r="595" spans="1:28" ht="12.75" customHeight="1">
      <c r="A595" s="40"/>
      <c r="B595" s="40"/>
      <c r="C595" s="55"/>
      <c r="D595" s="56"/>
      <c r="E595" s="57"/>
      <c r="F595" s="48"/>
      <c r="G595" s="48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</row>
    <row r="596" spans="1:28" ht="12.75" customHeight="1">
      <c r="A596" s="40"/>
      <c r="B596" s="40"/>
      <c r="C596" s="55"/>
      <c r="D596" s="56"/>
      <c r="E596" s="57"/>
      <c r="F596" s="48"/>
      <c r="G596" s="48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</row>
    <row r="597" spans="1:28" ht="12.75" customHeight="1">
      <c r="A597" s="40"/>
      <c r="B597" s="40"/>
      <c r="C597" s="55"/>
      <c r="D597" s="56"/>
      <c r="E597" s="57"/>
      <c r="F597" s="48"/>
      <c r="G597" s="48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</row>
    <row r="598" spans="1:28" ht="12.75" customHeight="1">
      <c r="A598" s="40"/>
      <c r="B598" s="40"/>
      <c r="C598" s="55"/>
      <c r="D598" s="56"/>
      <c r="E598" s="57"/>
      <c r="F598" s="48"/>
      <c r="G598" s="48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</row>
    <row r="599" spans="1:28" ht="12.75" customHeight="1">
      <c r="A599" s="40"/>
      <c r="B599" s="40"/>
      <c r="C599" s="55"/>
      <c r="D599" s="56"/>
      <c r="E599" s="57"/>
      <c r="F599" s="48"/>
      <c r="G599" s="48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</row>
    <row r="600" spans="1:28" ht="12.75" customHeight="1">
      <c r="A600" s="40"/>
      <c r="B600" s="40"/>
      <c r="C600" s="55"/>
      <c r="D600" s="56"/>
      <c r="E600" s="57"/>
      <c r="F600" s="48"/>
      <c r="G600" s="48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</row>
    <row r="601" spans="1:28" ht="12.75" customHeight="1">
      <c r="A601" s="40"/>
      <c r="B601" s="40"/>
      <c r="C601" s="55"/>
      <c r="D601" s="56"/>
      <c r="E601" s="57"/>
      <c r="F601" s="48"/>
      <c r="G601" s="48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</row>
    <row r="602" spans="1:28" ht="12.75" customHeight="1">
      <c r="A602" s="40"/>
      <c r="B602" s="40"/>
      <c r="C602" s="55"/>
      <c r="D602" s="56"/>
      <c r="E602" s="57"/>
      <c r="F602" s="48"/>
      <c r="G602" s="48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</row>
    <row r="603" spans="1:28" ht="12.75" customHeight="1">
      <c r="A603" s="40"/>
      <c r="B603" s="40"/>
      <c r="C603" s="55"/>
      <c r="D603" s="56"/>
      <c r="E603" s="57"/>
      <c r="F603" s="48"/>
      <c r="G603" s="48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</row>
    <row r="604" spans="1:28" ht="12.75" customHeight="1">
      <c r="A604" s="40"/>
      <c r="B604" s="40"/>
      <c r="C604" s="55"/>
      <c r="D604" s="56"/>
      <c r="E604" s="57"/>
      <c r="F604" s="48"/>
      <c r="G604" s="48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</row>
    <row r="605" spans="1:28" ht="12.75" customHeight="1">
      <c r="A605" s="40"/>
      <c r="B605" s="40"/>
      <c r="C605" s="55"/>
      <c r="D605" s="56"/>
      <c r="E605" s="57"/>
      <c r="F605" s="48"/>
      <c r="G605" s="48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</row>
    <row r="606" spans="1:28" ht="12.75" customHeight="1">
      <c r="A606" s="40"/>
      <c r="B606" s="40"/>
      <c r="C606" s="55"/>
      <c r="D606" s="56"/>
      <c r="E606" s="57"/>
      <c r="F606" s="48"/>
      <c r="G606" s="48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</row>
    <row r="607" spans="1:28" ht="12.75" customHeight="1">
      <c r="A607" s="40"/>
      <c r="B607" s="40"/>
      <c r="C607" s="55"/>
      <c r="D607" s="56"/>
      <c r="E607" s="57"/>
      <c r="F607" s="48"/>
      <c r="G607" s="48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</row>
    <row r="608" spans="1:28" ht="12.75" customHeight="1">
      <c r="A608" s="40"/>
      <c r="B608" s="40"/>
      <c r="C608" s="55"/>
      <c r="D608" s="56"/>
      <c r="E608" s="57"/>
      <c r="F608" s="48"/>
      <c r="G608" s="48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</row>
    <row r="609" spans="1:28" ht="12.75" customHeight="1">
      <c r="A609" s="40"/>
      <c r="B609" s="40"/>
      <c r="C609" s="55"/>
      <c r="D609" s="56"/>
      <c r="E609" s="57"/>
      <c r="F609" s="48"/>
      <c r="G609" s="48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</row>
    <row r="610" spans="1:28" ht="12.75" customHeight="1">
      <c r="A610" s="40"/>
      <c r="B610" s="40"/>
      <c r="C610" s="55"/>
      <c r="D610" s="56"/>
      <c r="E610" s="57"/>
      <c r="F610" s="48"/>
      <c r="G610" s="48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</row>
    <row r="611" spans="1:28" ht="12.75" customHeight="1">
      <c r="A611" s="40"/>
      <c r="B611" s="40"/>
      <c r="C611" s="55"/>
      <c r="D611" s="56"/>
      <c r="E611" s="57"/>
      <c r="F611" s="48"/>
      <c r="G611" s="48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</row>
    <row r="612" spans="1:28" ht="12.75" customHeight="1">
      <c r="A612" s="40"/>
      <c r="B612" s="40"/>
      <c r="C612" s="55"/>
      <c r="D612" s="56"/>
      <c r="E612" s="57"/>
      <c r="F612" s="48"/>
      <c r="G612" s="48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</row>
    <row r="613" spans="1:28" ht="12.75" customHeight="1">
      <c r="A613" s="40"/>
      <c r="B613" s="40"/>
      <c r="C613" s="55"/>
      <c r="D613" s="56"/>
      <c r="E613" s="57"/>
      <c r="F613" s="48"/>
      <c r="G613" s="48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</row>
    <row r="614" spans="1:28" ht="12.75" customHeight="1">
      <c r="A614" s="40"/>
      <c r="B614" s="40"/>
      <c r="C614" s="55"/>
      <c r="D614" s="56"/>
      <c r="E614" s="57"/>
      <c r="F614" s="48"/>
      <c r="G614" s="48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</row>
    <row r="615" spans="1:28" ht="12.75" customHeight="1">
      <c r="A615" s="40"/>
      <c r="B615" s="40"/>
      <c r="C615" s="55"/>
      <c r="D615" s="56"/>
      <c r="E615" s="57"/>
      <c r="F615" s="48"/>
      <c r="G615" s="48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</row>
    <row r="616" spans="1:28" ht="12.75" customHeight="1">
      <c r="A616" s="40"/>
      <c r="B616" s="40"/>
      <c r="C616" s="55"/>
      <c r="D616" s="56"/>
      <c r="E616" s="57"/>
      <c r="F616" s="48"/>
      <c r="G616" s="48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</row>
    <row r="617" spans="1:28" ht="12.75" customHeight="1">
      <c r="A617" s="40"/>
      <c r="B617" s="40"/>
      <c r="C617" s="55"/>
      <c r="D617" s="56"/>
      <c r="E617" s="57"/>
      <c r="F617" s="48"/>
      <c r="G617" s="48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</row>
    <row r="618" spans="1:28" ht="12.75" customHeight="1">
      <c r="A618" s="40"/>
      <c r="B618" s="40"/>
      <c r="C618" s="55"/>
      <c r="D618" s="56"/>
      <c r="E618" s="57"/>
      <c r="F618" s="48"/>
      <c r="G618" s="48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</row>
    <row r="619" spans="1:28" ht="12.75" customHeight="1">
      <c r="A619" s="40"/>
      <c r="B619" s="40"/>
      <c r="C619" s="55"/>
      <c r="D619" s="56"/>
      <c r="E619" s="57"/>
      <c r="F619" s="48"/>
      <c r="G619" s="48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</row>
    <row r="620" spans="1:28" ht="12.75" customHeight="1">
      <c r="A620" s="40"/>
      <c r="B620" s="40"/>
      <c r="C620" s="55"/>
      <c r="D620" s="56"/>
      <c r="E620" s="57"/>
      <c r="F620" s="48"/>
      <c r="G620" s="48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</row>
    <row r="621" spans="1:28" ht="12.75" customHeight="1">
      <c r="A621" s="40"/>
      <c r="B621" s="40"/>
      <c r="C621" s="55"/>
      <c r="D621" s="56"/>
      <c r="E621" s="57"/>
      <c r="F621" s="48"/>
      <c r="G621" s="48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</row>
    <row r="622" spans="1:28" ht="12.75" customHeight="1">
      <c r="A622" s="40"/>
      <c r="B622" s="40"/>
      <c r="C622" s="55"/>
      <c r="D622" s="56"/>
      <c r="E622" s="57"/>
      <c r="F622" s="48"/>
      <c r="G622" s="48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</row>
    <row r="623" spans="1:28" ht="12.75" customHeight="1">
      <c r="A623" s="40"/>
      <c r="B623" s="40"/>
      <c r="C623" s="55"/>
      <c r="D623" s="56"/>
      <c r="E623" s="57"/>
      <c r="F623" s="48"/>
      <c r="G623" s="48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</row>
    <row r="624" spans="1:28" ht="12.75" customHeight="1">
      <c r="A624" s="40"/>
      <c r="B624" s="40"/>
      <c r="C624" s="55"/>
      <c r="D624" s="56"/>
      <c r="E624" s="57"/>
      <c r="F624" s="48"/>
      <c r="G624" s="48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</row>
    <row r="625" spans="1:28" ht="12.75" customHeight="1">
      <c r="A625" s="40"/>
      <c r="B625" s="40"/>
      <c r="C625" s="55"/>
      <c r="D625" s="56"/>
      <c r="E625" s="57"/>
      <c r="F625" s="48"/>
      <c r="G625" s="48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</row>
    <row r="626" spans="1:28" ht="12.75" customHeight="1">
      <c r="A626" s="40"/>
      <c r="B626" s="40"/>
      <c r="C626" s="55"/>
      <c r="D626" s="56"/>
      <c r="E626" s="57"/>
      <c r="F626" s="48"/>
      <c r="G626" s="48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</row>
    <row r="627" spans="1:28" ht="12.75" customHeight="1">
      <c r="A627" s="40"/>
      <c r="B627" s="40"/>
      <c r="C627" s="55"/>
      <c r="D627" s="56"/>
      <c r="E627" s="57"/>
      <c r="F627" s="48"/>
      <c r="G627" s="48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</row>
    <row r="628" spans="1:28" ht="12.75" customHeight="1">
      <c r="A628" s="40"/>
      <c r="B628" s="40"/>
      <c r="C628" s="55"/>
      <c r="D628" s="56"/>
      <c r="E628" s="57"/>
      <c r="F628" s="48"/>
      <c r="G628" s="48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</row>
    <row r="629" spans="1:28" ht="12.75" customHeight="1">
      <c r="A629" s="40"/>
      <c r="B629" s="40"/>
      <c r="C629" s="55"/>
      <c r="D629" s="56"/>
      <c r="E629" s="57"/>
      <c r="F629" s="48"/>
      <c r="G629" s="48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</row>
    <row r="630" spans="1:28" ht="12.75" customHeight="1">
      <c r="A630" s="40"/>
      <c r="B630" s="40"/>
      <c r="C630" s="55"/>
      <c r="D630" s="56"/>
      <c r="E630" s="57"/>
      <c r="F630" s="48"/>
      <c r="G630" s="48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</row>
    <row r="631" spans="1:28" ht="12.75" customHeight="1">
      <c r="A631" s="40"/>
      <c r="B631" s="40"/>
      <c r="C631" s="55"/>
      <c r="D631" s="56"/>
      <c r="E631" s="57"/>
      <c r="F631" s="48"/>
      <c r="G631" s="48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</row>
    <row r="632" spans="1:28" ht="12.75" customHeight="1">
      <c r="A632" s="40"/>
      <c r="B632" s="40"/>
      <c r="C632" s="55"/>
      <c r="D632" s="56"/>
      <c r="E632" s="57"/>
      <c r="F632" s="48"/>
      <c r="G632" s="48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</row>
    <row r="633" spans="1:28" ht="12.75" customHeight="1">
      <c r="A633" s="40"/>
      <c r="B633" s="40"/>
      <c r="C633" s="55"/>
      <c r="D633" s="56"/>
      <c r="E633" s="57"/>
      <c r="F633" s="48"/>
      <c r="G633" s="48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</row>
    <row r="634" spans="1:28" ht="12.75" customHeight="1">
      <c r="A634" s="40"/>
      <c r="B634" s="40"/>
      <c r="C634" s="55"/>
      <c r="D634" s="56"/>
      <c r="E634" s="57"/>
      <c r="F634" s="48"/>
      <c r="G634" s="48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</row>
    <row r="635" spans="1:28" ht="12.75" customHeight="1">
      <c r="A635" s="40"/>
      <c r="B635" s="40"/>
      <c r="C635" s="55"/>
      <c r="D635" s="56"/>
      <c r="E635" s="57"/>
      <c r="F635" s="48"/>
      <c r="G635" s="48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</row>
    <row r="636" spans="1:28" ht="12.75" customHeight="1">
      <c r="A636" s="40"/>
      <c r="B636" s="40"/>
      <c r="C636" s="55"/>
      <c r="D636" s="56"/>
      <c r="E636" s="57"/>
      <c r="F636" s="48"/>
      <c r="G636" s="48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</row>
    <row r="637" spans="1:28" ht="12.75" customHeight="1">
      <c r="A637" s="40"/>
      <c r="B637" s="40"/>
      <c r="C637" s="55"/>
      <c r="D637" s="56"/>
      <c r="E637" s="57"/>
      <c r="F637" s="48"/>
      <c r="G637" s="48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</row>
    <row r="638" spans="1:28" ht="12.75" customHeight="1">
      <c r="A638" s="40"/>
      <c r="B638" s="40"/>
      <c r="C638" s="55"/>
      <c r="D638" s="56"/>
      <c r="E638" s="57"/>
      <c r="F638" s="48"/>
      <c r="G638" s="48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</row>
    <row r="639" spans="1:28" ht="12.75" customHeight="1">
      <c r="A639" s="40"/>
      <c r="B639" s="40"/>
      <c r="C639" s="55"/>
      <c r="D639" s="56"/>
      <c r="E639" s="57"/>
      <c r="F639" s="48"/>
      <c r="G639" s="48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</row>
    <row r="640" spans="1:28" ht="12.75" customHeight="1">
      <c r="A640" s="40"/>
      <c r="B640" s="40"/>
      <c r="C640" s="55"/>
      <c r="D640" s="56"/>
      <c r="E640" s="57"/>
      <c r="F640" s="48"/>
      <c r="G640" s="48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</row>
    <row r="641" spans="1:28" ht="12.75" customHeight="1">
      <c r="A641" s="40"/>
      <c r="B641" s="40"/>
      <c r="C641" s="55"/>
      <c r="D641" s="56"/>
      <c r="E641" s="57"/>
      <c r="F641" s="48"/>
      <c r="G641" s="48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</row>
    <row r="642" spans="1:28" ht="12.75" customHeight="1">
      <c r="A642" s="40"/>
      <c r="B642" s="40"/>
      <c r="C642" s="55"/>
      <c r="D642" s="56"/>
      <c r="E642" s="57"/>
      <c r="F642" s="48"/>
      <c r="G642" s="48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</row>
    <row r="643" spans="1:28" ht="12.75" customHeight="1">
      <c r="A643" s="40"/>
      <c r="B643" s="40"/>
      <c r="C643" s="55"/>
      <c r="D643" s="56"/>
      <c r="E643" s="57"/>
      <c r="F643" s="48"/>
      <c r="G643" s="48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</row>
    <row r="644" spans="1:28" ht="12.75" customHeight="1">
      <c r="A644" s="40"/>
      <c r="B644" s="40"/>
      <c r="C644" s="55"/>
      <c r="D644" s="56"/>
      <c r="E644" s="57"/>
      <c r="F644" s="48"/>
      <c r="G644" s="48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</row>
    <row r="645" spans="1:28" ht="12.75" customHeight="1">
      <c r="A645" s="40"/>
      <c r="B645" s="40"/>
      <c r="C645" s="55"/>
      <c r="D645" s="56"/>
      <c r="E645" s="57"/>
      <c r="F645" s="48"/>
      <c r="G645" s="48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</row>
    <row r="646" spans="1:28" ht="12.75" customHeight="1">
      <c r="A646" s="40"/>
      <c r="B646" s="40"/>
      <c r="C646" s="55"/>
      <c r="D646" s="56"/>
      <c r="E646" s="57"/>
      <c r="F646" s="48"/>
      <c r="G646" s="48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</row>
    <row r="647" spans="1:28" ht="12.75" customHeight="1">
      <c r="A647" s="40"/>
      <c r="B647" s="40"/>
      <c r="C647" s="55"/>
      <c r="D647" s="56"/>
      <c r="E647" s="57"/>
      <c r="F647" s="48"/>
      <c r="G647" s="48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</row>
    <row r="648" spans="1:28" ht="12.75" customHeight="1">
      <c r="A648" s="40"/>
      <c r="B648" s="40"/>
      <c r="C648" s="55"/>
      <c r="D648" s="56"/>
      <c r="E648" s="57"/>
      <c r="F648" s="48"/>
      <c r="G648" s="48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</row>
    <row r="649" spans="1:28" ht="12.75" customHeight="1">
      <c r="A649" s="40"/>
      <c r="B649" s="40"/>
      <c r="C649" s="55"/>
      <c r="D649" s="56"/>
      <c r="E649" s="57"/>
      <c r="F649" s="48"/>
      <c r="G649" s="48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</row>
    <row r="650" spans="1:28" ht="12.75" customHeight="1">
      <c r="A650" s="40"/>
      <c r="B650" s="40"/>
      <c r="C650" s="55"/>
      <c r="D650" s="56"/>
      <c r="E650" s="57"/>
      <c r="F650" s="48"/>
      <c r="G650" s="48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</row>
    <row r="651" spans="1:28" ht="12.75" customHeight="1">
      <c r="A651" s="40"/>
      <c r="B651" s="40"/>
      <c r="C651" s="55"/>
      <c r="D651" s="56"/>
      <c r="E651" s="57"/>
      <c r="F651" s="48"/>
      <c r="G651" s="48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</row>
    <row r="652" spans="1:28" ht="12.75" customHeight="1">
      <c r="A652" s="40"/>
      <c r="B652" s="40"/>
      <c r="C652" s="55"/>
      <c r="D652" s="56"/>
      <c r="E652" s="57"/>
      <c r="F652" s="48"/>
      <c r="G652" s="48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</row>
    <row r="653" spans="1:28" ht="12.75" customHeight="1">
      <c r="A653" s="40"/>
      <c r="B653" s="40"/>
      <c r="C653" s="55"/>
      <c r="D653" s="56"/>
      <c r="E653" s="57"/>
      <c r="F653" s="48"/>
      <c r="G653" s="48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</row>
    <row r="654" spans="1:28" ht="12.75" customHeight="1">
      <c r="A654" s="40"/>
      <c r="B654" s="40"/>
      <c r="C654" s="55"/>
      <c r="D654" s="56"/>
      <c r="E654" s="57"/>
      <c r="F654" s="48"/>
      <c r="G654" s="48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</row>
    <row r="655" spans="1:28" ht="12.75" customHeight="1">
      <c r="A655" s="40"/>
      <c r="B655" s="40"/>
      <c r="C655" s="55"/>
      <c r="D655" s="56"/>
      <c r="E655" s="57"/>
      <c r="F655" s="48"/>
      <c r="G655" s="48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</row>
    <row r="656" spans="1:28" ht="12.75" customHeight="1">
      <c r="A656" s="40"/>
      <c r="B656" s="40"/>
      <c r="C656" s="55"/>
      <c r="D656" s="56"/>
      <c r="E656" s="57"/>
      <c r="F656" s="48"/>
      <c r="G656" s="48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</row>
    <row r="657" spans="1:28" ht="12.75" customHeight="1">
      <c r="A657" s="40"/>
      <c r="B657" s="40"/>
      <c r="C657" s="55"/>
      <c r="D657" s="56"/>
      <c r="E657" s="57"/>
      <c r="F657" s="48"/>
      <c r="G657" s="48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</row>
    <row r="658" spans="1:28" ht="12.75" customHeight="1">
      <c r="A658" s="40"/>
      <c r="B658" s="40"/>
      <c r="C658" s="55"/>
      <c r="D658" s="56"/>
      <c r="E658" s="57"/>
      <c r="F658" s="48"/>
      <c r="G658" s="48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</row>
    <row r="659" spans="1:28" ht="12.75" customHeight="1">
      <c r="A659" s="40"/>
      <c r="B659" s="40"/>
      <c r="C659" s="55"/>
      <c r="D659" s="56"/>
      <c r="E659" s="57"/>
      <c r="F659" s="48"/>
      <c r="G659" s="48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</row>
    <row r="660" spans="1:28" ht="12.75" customHeight="1">
      <c r="A660" s="40"/>
      <c r="B660" s="40"/>
      <c r="C660" s="55"/>
      <c r="D660" s="56"/>
      <c r="E660" s="57"/>
      <c r="F660" s="48"/>
      <c r="G660" s="48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</row>
    <row r="661" spans="1:28" ht="12.75" customHeight="1">
      <c r="A661" s="40"/>
      <c r="B661" s="40"/>
      <c r="C661" s="55"/>
      <c r="D661" s="56"/>
      <c r="E661" s="57"/>
      <c r="F661" s="48"/>
      <c r="G661" s="48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</row>
    <row r="662" spans="1:28" ht="12.75" customHeight="1">
      <c r="A662" s="40"/>
      <c r="B662" s="40"/>
      <c r="C662" s="55"/>
      <c r="D662" s="56"/>
      <c r="E662" s="57"/>
      <c r="F662" s="48"/>
      <c r="G662" s="48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</row>
    <row r="663" spans="1:28" ht="12.75" customHeight="1">
      <c r="A663" s="40"/>
      <c r="B663" s="40"/>
      <c r="C663" s="55"/>
      <c r="D663" s="56"/>
      <c r="E663" s="57"/>
      <c r="F663" s="48"/>
      <c r="G663" s="48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</row>
    <row r="664" spans="1:28" ht="12.75" customHeight="1">
      <c r="A664" s="40"/>
      <c r="B664" s="40"/>
      <c r="C664" s="55"/>
      <c r="D664" s="56"/>
      <c r="E664" s="57"/>
      <c r="F664" s="48"/>
      <c r="G664" s="48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</row>
    <row r="665" spans="1:28" ht="12.75" customHeight="1">
      <c r="A665" s="40"/>
      <c r="B665" s="40"/>
      <c r="C665" s="55"/>
      <c r="D665" s="56"/>
      <c r="E665" s="57"/>
      <c r="F665" s="48"/>
      <c r="G665" s="48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</row>
    <row r="666" spans="1:28" ht="12.75" customHeight="1">
      <c r="A666" s="40"/>
      <c r="B666" s="40"/>
      <c r="C666" s="55"/>
      <c r="D666" s="56"/>
      <c r="E666" s="57"/>
      <c r="F666" s="48"/>
      <c r="G666" s="48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</row>
    <row r="667" spans="1:28" ht="12.75" customHeight="1">
      <c r="A667" s="40"/>
      <c r="B667" s="40"/>
      <c r="C667" s="55"/>
      <c r="D667" s="56"/>
      <c r="E667" s="57"/>
      <c r="F667" s="48"/>
      <c r="G667" s="48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</row>
    <row r="668" spans="1:28" ht="12.75" customHeight="1">
      <c r="A668" s="40"/>
      <c r="B668" s="40"/>
      <c r="C668" s="55"/>
      <c r="D668" s="56"/>
      <c r="E668" s="57"/>
      <c r="F668" s="48"/>
      <c r="G668" s="48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</row>
    <row r="669" spans="1:28" ht="12.75" customHeight="1">
      <c r="A669" s="40"/>
      <c r="B669" s="40"/>
      <c r="C669" s="55"/>
      <c r="D669" s="56"/>
      <c r="E669" s="57"/>
      <c r="F669" s="48"/>
      <c r="G669" s="48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</row>
    <row r="670" spans="1:28" ht="12.75" customHeight="1">
      <c r="A670" s="40"/>
      <c r="B670" s="40"/>
      <c r="C670" s="55"/>
      <c r="D670" s="56"/>
      <c r="E670" s="57"/>
      <c r="F670" s="48"/>
      <c r="G670" s="48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</row>
    <row r="671" spans="1:28" ht="12.75" customHeight="1">
      <c r="A671" s="40"/>
      <c r="B671" s="40"/>
      <c r="C671" s="55"/>
      <c r="D671" s="56"/>
      <c r="E671" s="57"/>
      <c r="F671" s="48"/>
      <c r="G671" s="48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</row>
    <row r="672" spans="1:28" ht="12.75" customHeight="1">
      <c r="A672" s="40"/>
      <c r="B672" s="40"/>
      <c r="C672" s="55"/>
      <c r="D672" s="56"/>
      <c r="E672" s="57"/>
      <c r="F672" s="48"/>
      <c r="G672" s="48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</row>
    <row r="673" spans="1:28" ht="12.75" customHeight="1">
      <c r="A673" s="40"/>
      <c r="B673" s="40"/>
      <c r="C673" s="55"/>
      <c r="D673" s="56"/>
      <c r="E673" s="57"/>
      <c r="F673" s="48"/>
      <c r="G673" s="48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</row>
    <row r="674" spans="1:28" ht="12.75" customHeight="1">
      <c r="A674" s="40"/>
      <c r="B674" s="40"/>
      <c r="C674" s="55"/>
      <c r="D674" s="56"/>
      <c r="E674" s="57"/>
      <c r="F674" s="48"/>
      <c r="G674" s="48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</row>
    <row r="675" spans="1:28" ht="12.75" customHeight="1">
      <c r="A675" s="40"/>
      <c r="B675" s="40"/>
      <c r="C675" s="55"/>
      <c r="D675" s="56"/>
      <c r="E675" s="57"/>
      <c r="F675" s="48"/>
      <c r="G675" s="48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</row>
    <row r="676" spans="1:28" ht="12.75" customHeight="1">
      <c r="A676" s="40"/>
      <c r="B676" s="40"/>
      <c r="C676" s="55"/>
      <c r="D676" s="56"/>
      <c r="E676" s="57"/>
      <c r="F676" s="48"/>
      <c r="G676" s="48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</row>
    <row r="677" spans="1:28" ht="12.75" customHeight="1">
      <c r="A677" s="40"/>
      <c r="B677" s="40"/>
      <c r="C677" s="55"/>
      <c r="D677" s="56"/>
      <c r="E677" s="57"/>
      <c r="F677" s="48"/>
      <c r="G677" s="48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</row>
    <row r="678" spans="1:28" ht="12.75" customHeight="1">
      <c r="A678" s="40"/>
      <c r="B678" s="40"/>
      <c r="C678" s="55"/>
      <c r="D678" s="56"/>
      <c r="E678" s="57"/>
      <c r="F678" s="48"/>
      <c r="G678" s="48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</row>
    <row r="679" spans="1:28" ht="12.75" customHeight="1">
      <c r="A679" s="40"/>
      <c r="B679" s="40"/>
      <c r="C679" s="55"/>
      <c r="D679" s="56"/>
      <c r="E679" s="57"/>
      <c r="F679" s="48"/>
      <c r="G679" s="48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</row>
    <row r="680" spans="1:28" ht="12.75" customHeight="1">
      <c r="A680" s="40"/>
      <c r="B680" s="40"/>
      <c r="C680" s="55"/>
      <c r="D680" s="56"/>
      <c r="E680" s="57"/>
      <c r="F680" s="48"/>
      <c r="G680" s="48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</row>
    <row r="681" spans="1:28" ht="12.75" customHeight="1">
      <c r="A681" s="40"/>
      <c r="B681" s="40"/>
      <c r="C681" s="55"/>
      <c r="D681" s="56"/>
      <c r="E681" s="57"/>
      <c r="F681" s="48"/>
      <c r="G681" s="48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</row>
    <row r="682" spans="1:28" ht="12.75" customHeight="1">
      <c r="A682" s="40"/>
      <c r="B682" s="40"/>
      <c r="C682" s="55"/>
      <c r="D682" s="56"/>
      <c r="E682" s="57"/>
      <c r="F682" s="48"/>
      <c r="G682" s="48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</row>
    <row r="683" spans="1:28" ht="12.75" customHeight="1">
      <c r="A683" s="40"/>
      <c r="B683" s="40"/>
      <c r="C683" s="55"/>
      <c r="D683" s="56"/>
      <c r="E683" s="57"/>
      <c r="F683" s="48"/>
      <c r="G683" s="48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</row>
    <row r="684" spans="1:28" ht="12.75" customHeight="1">
      <c r="A684" s="40"/>
      <c r="B684" s="40"/>
      <c r="C684" s="55"/>
      <c r="D684" s="56"/>
      <c r="E684" s="57"/>
      <c r="F684" s="48"/>
      <c r="G684" s="48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</row>
    <row r="685" spans="1:28" ht="12.75" customHeight="1">
      <c r="A685" s="40"/>
      <c r="B685" s="40"/>
      <c r="C685" s="55"/>
      <c r="D685" s="56"/>
      <c r="E685" s="57"/>
      <c r="F685" s="48"/>
      <c r="G685" s="48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</row>
    <row r="686" spans="1:28" ht="12.75" customHeight="1">
      <c r="A686" s="40"/>
      <c r="B686" s="40"/>
      <c r="C686" s="55"/>
      <c r="D686" s="56"/>
      <c r="E686" s="57"/>
      <c r="F686" s="48"/>
      <c r="G686" s="48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</row>
    <row r="687" spans="1:28" ht="12.75" customHeight="1">
      <c r="A687" s="40"/>
      <c r="B687" s="40"/>
      <c r="C687" s="55"/>
      <c r="D687" s="56"/>
      <c r="E687" s="57"/>
      <c r="F687" s="48"/>
      <c r="G687" s="48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</row>
    <row r="688" spans="1:28" ht="12.75" customHeight="1">
      <c r="A688" s="40"/>
      <c r="B688" s="40"/>
      <c r="C688" s="55"/>
      <c r="D688" s="56"/>
      <c r="E688" s="57"/>
      <c r="F688" s="48"/>
      <c r="G688" s="48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</row>
    <row r="689" spans="1:28" ht="12.75" customHeight="1">
      <c r="A689" s="40"/>
      <c r="B689" s="40"/>
      <c r="C689" s="55"/>
      <c r="D689" s="56"/>
      <c r="E689" s="57"/>
      <c r="F689" s="48"/>
      <c r="G689" s="48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</row>
    <row r="690" spans="1:28" ht="12.75" customHeight="1">
      <c r="A690" s="40"/>
      <c r="B690" s="40"/>
      <c r="C690" s="55"/>
      <c r="D690" s="56"/>
      <c r="E690" s="57"/>
      <c r="F690" s="48"/>
      <c r="G690" s="48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</row>
    <row r="691" spans="1:28" ht="12.75" customHeight="1">
      <c r="A691" s="40"/>
      <c r="B691" s="40"/>
      <c r="C691" s="55"/>
      <c r="D691" s="56"/>
      <c r="E691" s="57"/>
      <c r="F691" s="48"/>
      <c r="G691" s="48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</row>
    <row r="692" spans="1:28" ht="12.75" customHeight="1">
      <c r="A692" s="40"/>
      <c r="B692" s="40"/>
      <c r="C692" s="55"/>
      <c r="D692" s="56"/>
      <c r="E692" s="57"/>
      <c r="F692" s="48"/>
      <c r="G692" s="48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</row>
    <row r="693" spans="1:28" ht="12.75" customHeight="1">
      <c r="A693" s="40"/>
      <c r="B693" s="40"/>
      <c r="C693" s="55"/>
      <c r="D693" s="56"/>
      <c r="E693" s="57"/>
      <c r="F693" s="48"/>
      <c r="G693" s="48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</row>
    <row r="694" spans="1:28" ht="12.75" customHeight="1">
      <c r="A694" s="40"/>
      <c r="B694" s="40"/>
      <c r="C694" s="55"/>
      <c r="D694" s="56"/>
      <c r="E694" s="57"/>
      <c r="F694" s="48"/>
      <c r="G694" s="48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</row>
    <row r="695" spans="1:28" ht="12.75" customHeight="1">
      <c r="A695" s="40"/>
      <c r="B695" s="40"/>
      <c r="C695" s="55"/>
      <c r="D695" s="56"/>
      <c r="E695" s="57"/>
      <c r="F695" s="48"/>
      <c r="G695" s="48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</row>
    <row r="696" spans="1:28" ht="12.75" customHeight="1">
      <c r="A696" s="40"/>
      <c r="B696" s="40"/>
      <c r="C696" s="55"/>
      <c r="D696" s="56"/>
      <c r="E696" s="57"/>
      <c r="F696" s="48"/>
      <c r="G696" s="48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</row>
    <row r="697" spans="1:28" ht="12.75" customHeight="1">
      <c r="A697" s="40"/>
      <c r="B697" s="40"/>
      <c r="C697" s="55"/>
      <c r="D697" s="56"/>
      <c r="E697" s="57"/>
      <c r="F697" s="48"/>
      <c r="G697" s="48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</row>
    <row r="698" spans="1:28" ht="12.75" customHeight="1">
      <c r="A698" s="40"/>
      <c r="B698" s="40"/>
      <c r="C698" s="55"/>
      <c r="D698" s="56"/>
      <c r="E698" s="57"/>
      <c r="F698" s="48"/>
      <c r="G698" s="48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</row>
    <row r="699" spans="1:28" ht="12.75" customHeight="1">
      <c r="A699" s="40"/>
      <c r="B699" s="40"/>
      <c r="C699" s="55"/>
      <c r="D699" s="56"/>
      <c r="E699" s="57"/>
      <c r="F699" s="48"/>
      <c r="G699" s="48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</row>
    <row r="700" spans="1:28" ht="12.75" customHeight="1">
      <c r="A700" s="40"/>
      <c r="B700" s="40"/>
      <c r="C700" s="55"/>
      <c r="D700" s="56"/>
      <c r="E700" s="57"/>
      <c r="F700" s="48"/>
      <c r="G700" s="48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</row>
    <row r="701" spans="1:28" ht="12.75" customHeight="1">
      <c r="A701" s="40"/>
      <c r="B701" s="40"/>
      <c r="C701" s="55"/>
      <c r="D701" s="56"/>
      <c r="E701" s="57"/>
      <c r="F701" s="48"/>
      <c r="G701" s="48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</row>
    <row r="702" spans="1:28" ht="12.75" customHeight="1">
      <c r="A702" s="40"/>
      <c r="B702" s="40"/>
      <c r="C702" s="55"/>
      <c r="D702" s="56"/>
      <c r="E702" s="57"/>
      <c r="F702" s="48"/>
      <c r="G702" s="48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</row>
    <row r="703" spans="1:28" ht="12.75" customHeight="1">
      <c r="A703" s="40"/>
      <c r="B703" s="40"/>
      <c r="C703" s="55"/>
      <c r="D703" s="56"/>
      <c r="E703" s="57"/>
      <c r="F703" s="48"/>
      <c r="G703" s="48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</row>
    <row r="704" spans="1:28" ht="12.75" customHeight="1">
      <c r="A704" s="40"/>
      <c r="B704" s="40"/>
      <c r="C704" s="55"/>
      <c r="D704" s="56"/>
      <c r="E704" s="57"/>
      <c r="F704" s="48"/>
      <c r="G704" s="48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</row>
    <row r="705" spans="1:28" ht="12.75" customHeight="1">
      <c r="A705" s="40"/>
      <c r="B705" s="40"/>
      <c r="C705" s="55"/>
      <c r="D705" s="56"/>
      <c r="E705" s="57"/>
      <c r="F705" s="48"/>
      <c r="G705" s="48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</row>
    <row r="706" spans="1:28" ht="12.75" customHeight="1">
      <c r="A706" s="40"/>
      <c r="B706" s="40"/>
      <c r="C706" s="55"/>
      <c r="D706" s="56"/>
      <c r="E706" s="57"/>
      <c r="F706" s="48"/>
      <c r="G706" s="48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</row>
    <row r="707" spans="1:28" ht="12.75" customHeight="1">
      <c r="A707" s="40"/>
      <c r="B707" s="40"/>
      <c r="C707" s="55"/>
      <c r="D707" s="56"/>
      <c r="E707" s="57"/>
      <c r="F707" s="48"/>
      <c r="G707" s="48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</row>
    <row r="708" spans="1:28" ht="12.75" customHeight="1">
      <c r="A708" s="40"/>
      <c r="B708" s="40"/>
      <c r="C708" s="55"/>
      <c r="D708" s="56"/>
      <c r="E708" s="57"/>
      <c r="F708" s="48"/>
      <c r="G708" s="48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</row>
    <row r="709" spans="1:28" ht="12.75" customHeight="1">
      <c r="A709" s="40"/>
      <c r="B709" s="40"/>
      <c r="C709" s="55"/>
      <c r="D709" s="56"/>
      <c r="E709" s="57"/>
      <c r="F709" s="48"/>
      <c r="G709" s="48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</row>
    <row r="710" spans="1:28" ht="12.75" customHeight="1">
      <c r="A710" s="40"/>
      <c r="B710" s="40"/>
      <c r="C710" s="55"/>
      <c r="D710" s="56"/>
      <c r="E710" s="57"/>
      <c r="F710" s="48"/>
      <c r="G710" s="48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</row>
    <row r="711" spans="1:28" ht="12.75" customHeight="1">
      <c r="A711" s="40"/>
      <c r="B711" s="40"/>
      <c r="C711" s="55"/>
      <c r="D711" s="56"/>
      <c r="E711" s="57"/>
      <c r="F711" s="48"/>
      <c r="G711" s="48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</row>
    <row r="712" spans="1:28" ht="12.75" customHeight="1">
      <c r="A712" s="40"/>
      <c r="B712" s="40"/>
      <c r="C712" s="55"/>
      <c r="D712" s="56"/>
      <c r="E712" s="57"/>
      <c r="F712" s="48"/>
      <c r="G712" s="48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</row>
    <row r="713" spans="1:28" ht="12.75" customHeight="1">
      <c r="A713" s="40"/>
      <c r="B713" s="40"/>
      <c r="C713" s="55"/>
      <c r="D713" s="56"/>
      <c r="E713" s="57"/>
      <c r="F713" s="48"/>
      <c r="G713" s="48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</row>
    <row r="714" spans="1:28" ht="12.75" customHeight="1">
      <c r="A714" s="40"/>
      <c r="B714" s="40"/>
      <c r="C714" s="55"/>
      <c r="D714" s="56"/>
      <c r="E714" s="57"/>
      <c r="F714" s="48"/>
      <c r="G714" s="48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</row>
    <row r="715" spans="1:28" ht="12.75" customHeight="1">
      <c r="A715" s="40"/>
      <c r="B715" s="40"/>
      <c r="C715" s="55"/>
      <c r="D715" s="56"/>
      <c r="E715" s="57"/>
      <c r="F715" s="48"/>
      <c r="G715" s="48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</row>
    <row r="716" spans="1:28" ht="12.75" customHeight="1">
      <c r="A716" s="40"/>
      <c r="B716" s="40"/>
      <c r="C716" s="55"/>
      <c r="D716" s="56"/>
      <c r="E716" s="57"/>
      <c r="F716" s="48"/>
      <c r="G716" s="48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</row>
    <row r="717" spans="1:28" ht="12.75" customHeight="1">
      <c r="A717" s="40"/>
      <c r="B717" s="40"/>
      <c r="C717" s="55"/>
      <c r="D717" s="56"/>
      <c r="E717" s="57"/>
      <c r="F717" s="48"/>
      <c r="G717" s="48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</row>
    <row r="718" spans="1:28" ht="12.75" customHeight="1">
      <c r="A718" s="40"/>
      <c r="B718" s="40"/>
      <c r="C718" s="55"/>
      <c r="D718" s="56"/>
      <c r="E718" s="57"/>
      <c r="F718" s="48"/>
      <c r="G718" s="48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</row>
    <row r="719" spans="1:28" ht="12.75" customHeight="1">
      <c r="A719" s="40"/>
      <c r="B719" s="40"/>
      <c r="C719" s="55"/>
      <c r="D719" s="56"/>
      <c r="E719" s="57"/>
      <c r="F719" s="48"/>
      <c r="G719" s="48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</row>
    <row r="720" spans="1:28" ht="12.75" customHeight="1">
      <c r="A720" s="40"/>
      <c r="B720" s="40"/>
      <c r="C720" s="55"/>
      <c r="D720" s="56"/>
      <c r="E720" s="57"/>
      <c r="F720" s="48"/>
      <c r="G720" s="48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</row>
    <row r="721" spans="1:28" ht="12.75" customHeight="1">
      <c r="A721" s="40"/>
      <c r="B721" s="40"/>
      <c r="C721" s="55"/>
      <c r="D721" s="56"/>
      <c r="E721" s="57"/>
      <c r="F721" s="48"/>
      <c r="G721" s="48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</row>
    <row r="722" spans="1:28" ht="12.75" customHeight="1">
      <c r="A722" s="40"/>
      <c r="B722" s="40"/>
      <c r="C722" s="55"/>
      <c r="D722" s="56"/>
      <c r="E722" s="57"/>
      <c r="F722" s="48"/>
      <c r="G722" s="48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</row>
    <row r="723" spans="1:28" ht="12.75" customHeight="1">
      <c r="A723" s="40"/>
      <c r="B723" s="40"/>
      <c r="C723" s="55"/>
      <c r="D723" s="56"/>
      <c r="E723" s="57"/>
      <c r="F723" s="48"/>
      <c r="G723" s="48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</row>
    <row r="724" spans="1:28" ht="12.75" customHeight="1">
      <c r="A724" s="40"/>
      <c r="B724" s="40"/>
      <c r="C724" s="55"/>
      <c r="D724" s="56"/>
      <c r="E724" s="57"/>
      <c r="F724" s="48"/>
      <c r="G724" s="48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</row>
    <row r="725" spans="1:28" ht="12.75" customHeight="1">
      <c r="A725" s="40"/>
      <c r="B725" s="40"/>
      <c r="C725" s="55"/>
      <c r="D725" s="56"/>
      <c r="E725" s="57"/>
      <c r="F725" s="48"/>
      <c r="G725" s="48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</row>
    <row r="726" spans="1:28" ht="12.75" customHeight="1">
      <c r="A726" s="40"/>
      <c r="B726" s="40"/>
      <c r="C726" s="55"/>
      <c r="D726" s="56"/>
      <c r="E726" s="57"/>
      <c r="F726" s="48"/>
      <c r="G726" s="48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</row>
    <row r="727" spans="1:28" ht="12.75" customHeight="1">
      <c r="A727" s="40"/>
      <c r="B727" s="40"/>
      <c r="C727" s="55"/>
      <c r="D727" s="56"/>
      <c r="E727" s="57"/>
      <c r="F727" s="48"/>
      <c r="G727" s="48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</row>
    <row r="728" spans="1:28" ht="12.75" customHeight="1">
      <c r="A728" s="40"/>
      <c r="B728" s="40"/>
      <c r="C728" s="55"/>
      <c r="D728" s="56"/>
      <c r="E728" s="57"/>
      <c r="F728" s="48"/>
      <c r="G728" s="48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</row>
    <row r="729" spans="1:28" ht="12.75" customHeight="1">
      <c r="A729" s="40"/>
      <c r="B729" s="40"/>
      <c r="C729" s="55"/>
      <c r="D729" s="56"/>
      <c r="E729" s="57"/>
      <c r="F729" s="48"/>
      <c r="G729" s="48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</row>
    <row r="730" spans="1:28" ht="12.75" customHeight="1">
      <c r="A730" s="40"/>
      <c r="B730" s="40"/>
      <c r="C730" s="55"/>
      <c r="D730" s="56"/>
      <c r="E730" s="57"/>
      <c r="F730" s="48"/>
      <c r="G730" s="48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</row>
    <row r="731" spans="1:28" ht="12.75" customHeight="1">
      <c r="A731" s="40"/>
      <c r="B731" s="40"/>
      <c r="C731" s="55"/>
      <c r="D731" s="56"/>
      <c r="E731" s="57"/>
      <c r="F731" s="48"/>
      <c r="G731" s="48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</row>
    <row r="732" spans="1:28" ht="12.75" customHeight="1">
      <c r="A732" s="40"/>
      <c r="B732" s="40"/>
      <c r="C732" s="55"/>
      <c r="D732" s="56"/>
      <c r="E732" s="57"/>
      <c r="F732" s="48"/>
      <c r="G732" s="48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</row>
    <row r="733" spans="1:28" ht="12.75" customHeight="1">
      <c r="A733" s="40"/>
      <c r="B733" s="40"/>
      <c r="C733" s="55"/>
      <c r="D733" s="56"/>
      <c r="E733" s="57"/>
      <c r="F733" s="48"/>
      <c r="G733" s="48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</row>
    <row r="734" spans="1:28" ht="12.75" customHeight="1">
      <c r="A734" s="40"/>
      <c r="B734" s="40"/>
      <c r="C734" s="55"/>
      <c r="D734" s="56"/>
      <c r="E734" s="57"/>
      <c r="F734" s="48"/>
      <c r="G734" s="48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</row>
    <row r="735" spans="1:28" ht="12.75" customHeight="1">
      <c r="A735" s="40"/>
      <c r="B735" s="40"/>
      <c r="C735" s="55"/>
      <c r="D735" s="56"/>
      <c r="E735" s="57"/>
      <c r="F735" s="48"/>
      <c r="G735" s="48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</row>
    <row r="736" spans="1:28" ht="12.75" customHeight="1">
      <c r="A736" s="40"/>
      <c r="B736" s="40"/>
      <c r="C736" s="55"/>
      <c r="D736" s="56"/>
      <c r="E736" s="57"/>
      <c r="F736" s="48"/>
      <c r="G736" s="48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</row>
    <row r="737" spans="1:28" ht="12.75" customHeight="1">
      <c r="A737" s="40"/>
      <c r="B737" s="40"/>
      <c r="C737" s="55"/>
      <c r="D737" s="56"/>
      <c r="E737" s="57"/>
      <c r="F737" s="48"/>
      <c r="G737" s="48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</row>
    <row r="738" spans="1:28" ht="12.75" customHeight="1">
      <c r="A738" s="40"/>
      <c r="B738" s="40"/>
      <c r="C738" s="55"/>
      <c r="D738" s="56"/>
      <c r="E738" s="57"/>
      <c r="F738" s="48"/>
      <c r="G738" s="48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</row>
    <row r="739" spans="1:28" ht="12.75" customHeight="1">
      <c r="A739" s="40"/>
      <c r="B739" s="40"/>
      <c r="C739" s="55"/>
      <c r="D739" s="56"/>
      <c r="E739" s="57"/>
      <c r="F739" s="48"/>
      <c r="G739" s="48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</row>
    <row r="740" spans="1:28" ht="12.75" customHeight="1">
      <c r="A740" s="40"/>
      <c r="B740" s="40"/>
      <c r="C740" s="55"/>
      <c r="D740" s="56"/>
      <c r="E740" s="57"/>
      <c r="F740" s="48"/>
      <c r="G740" s="48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</row>
    <row r="741" spans="1:28" ht="12.75" customHeight="1">
      <c r="A741" s="40"/>
      <c r="B741" s="40"/>
      <c r="C741" s="55"/>
      <c r="D741" s="56"/>
      <c r="E741" s="57"/>
      <c r="F741" s="48"/>
      <c r="G741" s="48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</row>
    <row r="742" spans="1:28" ht="12.75" customHeight="1">
      <c r="A742" s="40"/>
      <c r="B742" s="40"/>
      <c r="C742" s="55"/>
      <c r="D742" s="56"/>
      <c r="E742" s="57"/>
      <c r="F742" s="48"/>
      <c r="G742" s="48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</row>
    <row r="743" spans="1:28" ht="12.75" customHeight="1">
      <c r="A743" s="40"/>
      <c r="B743" s="40"/>
      <c r="C743" s="55"/>
      <c r="D743" s="56"/>
      <c r="E743" s="57"/>
      <c r="F743" s="48"/>
      <c r="G743" s="48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</row>
    <row r="744" spans="1:28" ht="12.75" customHeight="1">
      <c r="A744" s="40"/>
      <c r="B744" s="40"/>
      <c r="C744" s="55"/>
      <c r="D744" s="56"/>
      <c r="E744" s="57"/>
      <c r="F744" s="48"/>
      <c r="G744" s="48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</row>
    <row r="745" spans="1:28" ht="12.75" customHeight="1">
      <c r="A745" s="40"/>
      <c r="B745" s="40"/>
      <c r="C745" s="55"/>
      <c r="D745" s="56"/>
      <c r="E745" s="57"/>
      <c r="F745" s="48"/>
      <c r="G745" s="48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</row>
    <row r="746" spans="1:28" ht="12.75" customHeight="1">
      <c r="A746" s="40"/>
      <c r="B746" s="40"/>
      <c r="C746" s="55"/>
      <c r="D746" s="56"/>
      <c r="E746" s="57"/>
      <c r="F746" s="48"/>
      <c r="G746" s="48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</row>
    <row r="747" spans="1:28" ht="12.75" customHeight="1">
      <c r="A747" s="40"/>
      <c r="B747" s="40"/>
      <c r="C747" s="55"/>
      <c r="D747" s="56"/>
      <c r="E747" s="57"/>
      <c r="F747" s="48"/>
      <c r="G747" s="48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</row>
    <row r="748" spans="1:28" ht="12.75" customHeight="1">
      <c r="A748" s="40"/>
      <c r="B748" s="40"/>
      <c r="C748" s="55"/>
      <c r="D748" s="56"/>
      <c r="E748" s="57"/>
      <c r="F748" s="48"/>
      <c r="G748" s="48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</row>
    <row r="749" spans="1:28" ht="12.75" customHeight="1">
      <c r="A749" s="40"/>
      <c r="B749" s="40"/>
      <c r="C749" s="55"/>
      <c r="D749" s="56"/>
      <c r="E749" s="57"/>
      <c r="F749" s="48"/>
      <c r="G749" s="48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</row>
    <row r="750" spans="1:28" ht="12.75" customHeight="1">
      <c r="A750" s="40"/>
      <c r="B750" s="40"/>
      <c r="C750" s="55"/>
      <c r="D750" s="56"/>
      <c r="E750" s="57"/>
      <c r="F750" s="48"/>
      <c r="G750" s="48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</row>
    <row r="751" spans="1:28" ht="12.75" customHeight="1">
      <c r="A751" s="40"/>
      <c r="B751" s="40"/>
      <c r="C751" s="55"/>
      <c r="D751" s="56"/>
      <c r="E751" s="57"/>
      <c r="F751" s="48"/>
      <c r="G751" s="48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</row>
    <row r="752" spans="1:28" ht="12.75" customHeight="1">
      <c r="A752" s="40"/>
      <c r="B752" s="40"/>
      <c r="C752" s="55"/>
      <c r="D752" s="56"/>
      <c r="E752" s="57"/>
      <c r="F752" s="48"/>
      <c r="G752" s="48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</row>
    <row r="753" spans="1:28" ht="12.75" customHeight="1">
      <c r="A753" s="40"/>
      <c r="B753" s="40"/>
      <c r="C753" s="55"/>
      <c r="D753" s="56"/>
      <c r="E753" s="57"/>
      <c r="F753" s="48"/>
      <c r="G753" s="48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</row>
    <row r="754" spans="1:28" ht="12.75" customHeight="1">
      <c r="A754" s="40"/>
      <c r="B754" s="40"/>
      <c r="C754" s="55"/>
      <c r="D754" s="56"/>
      <c r="E754" s="57"/>
      <c r="F754" s="48"/>
      <c r="G754" s="48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</row>
    <row r="755" spans="1:28" ht="12.75" customHeight="1">
      <c r="A755" s="40"/>
      <c r="B755" s="40"/>
      <c r="C755" s="55"/>
      <c r="D755" s="56"/>
      <c r="E755" s="57"/>
      <c r="F755" s="48"/>
      <c r="G755" s="48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</row>
    <row r="756" spans="1:28" ht="12.75" customHeight="1">
      <c r="A756" s="40"/>
      <c r="B756" s="40"/>
      <c r="C756" s="55"/>
      <c r="D756" s="56"/>
      <c r="E756" s="57"/>
      <c r="F756" s="48"/>
      <c r="G756" s="48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</row>
    <row r="757" spans="1:28" ht="12.75" customHeight="1">
      <c r="A757" s="40"/>
      <c r="B757" s="40"/>
      <c r="C757" s="55"/>
      <c r="D757" s="56"/>
      <c r="E757" s="57"/>
      <c r="F757" s="48"/>
      <c r="G757" s="48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</row>
    <row r="758" spans="1:28" ht="12.75" customHeight="1">
      <c r="A758" s="40"/>
      <c r="B758" s="40"/>
      <c r="C758" s="55"/>
      <c r="D758" s="56"/>
      <c r="E758" s="57"/>
      <c r="F758" s="48"/>
      <c r="G758" s="48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</row>
    <row r="759" spans="1:28" ht="12.75" customHeight="1">
      <c r="A759" s="40"/>
      <c r="B759" s="40"/>
      <c r="C759" s="55"/>
      <c r="D759" s="56"/>
      <c r="E759" s="57"/>
      <c r="F759" s="48"/>
      <c r="G759" s="48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</row>
    <row r="760" spans="1:28" ht="12.75" customHeight="1">
      <c r="A760" s="40"/>
      <c r="B760" s="40"/>
      <c r="C760" s="55"/>
      <c r="D760" s="56"/>
      <c r="E760" s="57"/>
      <c r="F760" s="48"/>
      <c r="G760" s="48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</row>
    <row r="761" spans="1:28" ht="12.75" customHeight="1">
      <c r="A761" s="40"/>
      <c r="B761" s="40"/>
      <c r="C761" s="55"/>
      <c r="D761" s="56"/>
      <c r="E761" s="57"/>
      <c r="F761" s="48"/>
      <c r="G761" s="48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</row>
    <row r="762" spans="1:28" ht="12.75" customHeight="1">
      <c r="A762" s="40"/>
      <c r="B762" s="40"/>
      <c r="C762" s="55"/>
      <c r="D762" s="56"/>
      <c r="E762" s="57"/>
      <c r="F762" s="48"/>
      <c r="G762" s="48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</row>
    <row r="763" spans="1:28" ht="12.75" customHeight="1">
      <c r="A763" s="40"/>
      <c r="B763" s="40"/>
      <c r="C763" s="55"/>
      <c r="D763" s="56"/>
      <c r="E763" s="57"/>
      <c r="F763" s="48"/>
      <c r="G763" s="48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</row>
    <row r="764" spans="1:28" ht="12.75" customHeight="1">
      <c r="A764" s="40"/>
      <c r="B764" s="40"/>
      <c r="C764" s="55"/>
      <c r="D764" s="56"/>
      <c r="E764" s="57"/>
      <c r="F764" s="48"/>
      <c r="G764" s="48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</row>
    <row r="765" spans="1:28" ht="12.75" customHeight="1">
      <c r="A765" s="40"/>
      <c r="B765" s="40"/>
      <c r="C765" s="55"/>
      <c r="D765" s="56"/>
      <c r="E765" s="57"/>
      <c r="F765" s="48"/>
      <c r="G765" s="48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</row>
    <row r="766" spans="1:28" ht="12.75" customHeight="1">
      <c r="A766" s="40"/>
      <c r="B766" s="40"/>
      <c r="C766" s="55"/>
      <c r="D766" s="56"/>
      <c r="E766" s="57"/>
      <c r="F766" s="48"/>
      <c r="G766" s="48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</row>
    <row r="767" spans="1:28" ht="12.75" customHeight="1">
      <c r="A767" s="40"/>
      <c r="B767" s="40"/>
      <c r="C767" s="55"/>
      <c r="D767" s="56"/>
      <c r="E767" s="57"/>
      <c r="F767" s="48"/>
      <c r="G767" s="48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</row>
    <row r="768" spans="1:28" ht="12.75" customHeight="1">
      <c r="A768" s="40"/>
      <c r="B768" s="40"/>
      <c r="C768" s="55"/>
      <c r="D768" s="56"/>
      <c r="E768" s="57"/>
      <c r="F768" s="48"/>
      <c r="G768" s="48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</row>
    <row r="769" spans="1:28" ht="12.75" customHeight="1">
      <c r="A769" s="40"/>
      <c r="B769" s="40"/>
      <c r="C769" s="55"/>
      <c r="D769" s="56"/>
      <c r="E769" s="57"/>
      <c r="F769" s="48"/>
      <c r="G769" s="48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</row>
    <row r="770" spans="1:28" ht="12.75" customHeight="1">
      <c r="A770" s="40"/>
      <c r="B770" s="40"/>
      <c r="C770" s="55"/>
      <c r="D770" s="56"/>
      <c r="E770" s="57"/>
      <c r="F770" s="48"/>
      <c r="G770" s="48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</row>
    <row r="771" spans="1:28" ht="12.75" customHeight="1">
      <c r="A771" s="40"/>
      <c r="B771" s="40"/>
      <c r="C771" s="55"/>
      <c r="D771" s="56"/>
      <c r="E771" s="57"/>
      <c r="F771" s="48"/>
      <c r="G771" s="48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</row>
    <row r="772" spans="1:28" ht="12.75" customHeight="1">
      <c r="A772" s="40"/>
      <c r="B772" s="40"/>
      <c r="C772" s="55"/>
      <c r="D772" s="56"/>
      <c r="E772" s="57"/>
      <c r="F772" s="48"/>
      <c r="G772" s="48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</row>
    <row r="773" spans="1:28" ht="12.75" customHeight="1">
      <c r="A773" s="40"/>
      <c r="B773" s="40"/>
      <c r="C773" s="55"/>
      <c r="D773" s="56"/>
      <c r="E773" s="57"/>
      <c r="F773" s="48"/>
      <c r="G773" s="48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</row>
    <row r="774" spans="1:28" ht="12.75" customHeight="1">
      <c r="A774" s="40"/>
      <c r="B774" s="40"/>
      <c r="C774" s="55"/>
      <c r="D774" s="56"/>
      <c r="E774" s="57"/>
      <c r="F774" s="48"/>
      <c r="G774" s="48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</row>
    <row r="775" spans="1:28" ht="12.75" customHeight="1">
      <c r="A775" s="40"/>
      <c r="B775" s="40"/>
      <c r="C775" s="55"/>
      <c r="D775" s="56"/>
      <c r="E775" s="57"/>
      <c r="F775" s="48"/>
      <c r="G775" s="48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</row>
    <row r="776" spans="1:28" ht="12.75" customHeight="1">
      <c r="A776" s="40"/>
      <c r="B776" s="40"/>
      <c r="C776" s="55"/>
      <c r="D776" s="56"/>
      <c r="E776" s="57"/>
      <c r="F776" s="48"/>
      <c r="G776" s="48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</row>
    <row r="777" spans="1:28" ht="12.75" customHeight="1">
      <c r="A777" s="40"/>
      <c r="B777" s="40"/>
      <c r="C777" s="55"/>
      <c r="D777" s="56"/>
      <c r="E777" s="57"/>
      <c r="F777" s="48"/>
      <c r="G777" s="48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</row>
    <row r="778" spans="1:28" ht="12.75" customHeight="1">
      <c r="A778" s="40"/>
      <c r="B778" s="40"/>
      <c r="C778" s="55"/>
      <c r="D778" s="56"/>
      <c r="E778" s="57"/>
      <c r="F778" s="48"/>
      <c r="G778" s="48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</row>
    <row r="779" spans="1:28" ht="12.75" customHeight="1">
      <c r="A779" s="40"/>
      <c r="B779" s="40"/>
      <c r="C779" s="55"/>
      <c r="D779" s="56"/>
      <c r="E779" s="57"/>
      <c r="F779" s="48"/>
      <c r="G779" s="48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</row>
    <row r="780" spans="1:28" ht="12.75" customHeight="1">
      <c r="A780" s="40"/>
      <c r="B780" s="40"/>
      <c r="C780" s="55"/>
      <c r="D780" s="56"/>
      <c r="E780" s="57"/>
      <c r="F780" s="48"/>
      <c r="G780" s="48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</row>
    <row r="781" spans="1:28" ht="12.75" customHeight="1">
      <c r="A781" s="40"/>
      <c r="B781" s="40"/>
      <c r="C781" s="55"/>
      <c r="D781" s="56"/>
      <c r="E781" s="57"/>
      <c r="F781" s="48"/>
      <c r="G781" s="48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</row>
    <row r="782" spans="1:28" ht="12.75" customHeight="1">
      <c r="A782" s="40"/>
      <c r="B782" s="40"/>
      <c r="C782" s="55"/>
      <c r="D782" s="56"/>
      <c r="E782" s="57"/>
      <c r="F782" s="48"/>
      <c r="G782" s="48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</row>
    <row r="783" spans="1:28" ht="12.75" customHeight="1">
      <c r="A783" s="40"/>
      <c r="B783" s="40"/>
      <c r="C783" s="55"/>
      <c r="D783" s="56"/>
      <c r="E783" s="57"/>
      <c r="F783" s="48"/>
      <c r="G783" s="48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</row>
    <row r="784" spans="1:28" ht="12.75" customHeight="1">
      <c r="A784" s="40"/>
      <c r="B784" s="40"/>
      <c r="C784" s="55"/>
      <c r="D784" s="56"/>
      <c r="E784" s="57"/>
      <c r="F784" s="48"/>
      <c r="G784" s="48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</row>
    <row r="785" spans="1:28" ht="12.75" customHeight="1">
      <c r="A785" s="40"/>
      <c r="B785" s="40"/>
      <c r="C785" s="55"/>
      <c r="D785" s="56"/>
      <c r="E785" s="57"/>
      <c r="F785" s="48"/>
      <c r="G785" s="48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</row>
    <row r="786" spans="1:28" ht="12.75" customHeight="1">
      <c r="A786" s="40"/>
      <c r="B786" s="40"/>
      <c r="C786" s="55"/>
      <c r="D786" s="56"/>
      <c r="E786" s="57"/>
      <c r="F786" s="48"/>
      <c r="G786" s="48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</row>
    <row r="787" spans="1:28" ht="12.75" customHeight="1">
      <c r="A787" s="40"/>
      <c r="B787" s="40"/>
      <c r="C787" s="55"/>
      <c r="D787" s="56"/>
      <c r="E787" s="57"/>
      <c r="F787" s="48"/>
      <c r="G787" s="48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</row>
    <row r="788" spans="1:28" ht="12.75" customHeight="1">
      <c r="A788" s="40"/>
      <c r="B788" s="40"/>
      <c r="C788" s="55"/>
      <c r="D788" s="56"/>
      <c r="E788" s="57"/>
      <c r="F788" s="48"/>
      <c r="G788" s="48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</row>
    <row r="789" spans="1:28" ht="12.75" customHeight="1">
      <c r="A789" s="40"/>
      <c r="B789" s="40"/>
      <c r="C789" s="55"/>
      <c r="D789" s="56"/>
      <c r="E789" s="57"/>
      <c r="F789" s="48"/>
      <c r="G789" s="48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</row>
    <row r="790" spans="1:28" ht="12.75" customHeight="1">
      <c r="A790" s="40"/>
      <c r="B790" s="40"/>
      <c r="C790" s="55"/>
      <c r="D790" s="56"/>
      <c r="E790" s="57"/>
      <c r="F790" s="48"/>
      <c r="G790" s="48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</row>
    <row r="791" spans="1:28" ht="12.75" customHeight="1">
      <c r="A791" s="40"/>
      <c r="B791" s="40"/>
      <c r="C791" s="55"/>
      <c r="D791" s="56"/>
      <c r="E791" s="57"/>
      <c r="F791" s="48"/>
      <c r="G791" s="48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</row>
    <row r="792" spans="1:28" ht="12.75" customHeight="1">
      <c r="A792" s="40"/>
      <c r="B792" s="40"/>
      <c r="C792" s="55"/>
      <c r="D792" s="56"/>
      <c r="E792" s="57"/>
      <c r="F792" s="48"/>
      <c r="G792" s="48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</row>
    <row r="793" spans="1:28" ht="12.75" customHeight="1">
      <c r="A793" s="40"/>
      <c r="B793" s="40"/>
      <c r="C793" s="55"/>
      <c r="D793" s="56"/>
      <c r="E793" s="57"/>
      <c r="F793" s="48"/>
      <c r="G793" s="48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</row>
    <row r="794" spans="1:28" ht="12.75" customHeight="1">
      <c r="A794" s="40"/>
      <c r="B794" s="40"/>
      <c r="C794" s="55"/>
      <c r="D794" s="56"/>
      <c r="E794" s="57"/>
      <c r="F794" s="48"/>
      <c r="G794" s="48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</row>
    <row r="795" spans="1:28" ht="12.75" customHeight="1">
      <c r="A795" s="40"/>
      <c r="B795" s="40"/>
      <c r="C795" s="55"/>
      <c r="D795" s="56"/>
      <c r="E795" s="57"/>
      <c r="F795" s="48"/>
      <c r="G795" s="48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</row>
    <row r="796" spans="1:28" ht="12.75" customHeight="1">
      <c r="A796" s="40"/>
      <c r="B796" s="40"/>
      <c r="C796" s="55"/>
      <c r="D796" s="56"/>
      <c r="E796" s="57"/>
      <c r="F796" s="48"/>
      <c r="G796" s="48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</row>
    <row r="797" spans="1:28" ht="12.75" customHeight="1">
      <c r="A797" s="40"/>
      <c r="B797" s="40"/>
      <c r="C797" s="55"/>
      <c r="D797" s="56"/>
      <c r="E797" s="57"/>
      <c r="F797" s="48"/>
      <c r="G797" s="48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</row>
    <row r="798" spans="1:28" ht="12.75" customHeight="1">
      <c r="A798" s="40"/>
      <c r="B798" s="40"/>
      <c r="C798" s="55"/>
      <c r="D798" s="56"/>
      <c r="E798" s="57"/>
      <c r="F798" s="48"/>
      <c r="G798" s="48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</row>
    <row r="799" spans="1:28" ht="12.75" customHeight="1">
      <c r="A799" s="40"/>
      <c r="B799" s="40"/>
      <c r="C799" s="55"/>
      <c r="D799" s="56"/>
      <c r="E799" s="57"/>
      <c r="F799" s="48"/>
      <c r="G799" s="48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</row>
    <row r="800" spans="1:28" ht="12.75" customHeight="1">
      <c r="A800" s="40"/>
      <c r="B800" s="40"/>
      <c r="C800" s="55"/>
      <c r="D800" s="56"/>
      <c r="E800" s="57"/>
      <c r="F800" s="48"/>
      <c r="G800" s="48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</row>
    <row r="801" spans="1:28" ht="12.75" customHeight="1">
      <c r="A801" s="40"/>
      <c r="B801" s="40"/>
      <c r="C801" s="55"/>
      <c r="D801" s="56"/>
      <c r="E801" s="57"/>
      <c r="F801" s="48"/>
      <c r="G801" s="48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</row>
    <row r="802" spans="1:28" ht="12.75" customHeight="1">
      <c r="A802" s="40"/>
      <c r="B802" s="40"/>
      <c r="C802" s="55"/>
      <c r="D802" s="56"/>
      <c r="E802" s="57"/>
      <c r="F802" s="48"/>
      <c r="G802" s="48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</row>
    <row r="803" spans="1:28" ht="12.75" customHeight="1">
      <c r="A803" s="40"/>
      <c r="B803" s="40"/>
      <c r="C803" s="55"/>
      <c r="D803" s="56"/>
      <c r="E803" s="57"/>
      <c r="F803" s="48"/>
      <c r="G803" s="48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</row>
    <row r="804" spans="1:28" ht="12.75" customHeight="1">
      <c r="A804" s="40"/>
      <c r="B804" s="40"/>
      <c r="C804" s="55"/>
      <c r="D804" s="56"/>
      <c r="E804" s="57"/>
      <c r="F804" s="48"/>
      <c r="G804" s="48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</row>
    <row r="805" spans="1:28" ht="12.75" customHeight="1">
      <c r="A805" s="40"/>
      <c r="B805" s="40"/>
      <c r="C805" s="55"/>
      <c r="D805" s="56"/>
      <c r="E805" s="57"/>
      <c r="F805" s="48"/>
      <c r="G805" s="48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</row>
    <row r="806" spans="1:28" ht="12.75" customHeight="1">
      <c r="A806" s="40"/>
      <c r="B806" s="40"/>
      <c r="C806" s="55"/>
      <c r="D806" s="56"/>
      <c r="E806" s="57"/>
      <c r="F806" s="48"/>
      <c r="G806" s="48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</row>
    <row r="807" spans="1:28" ht="12.75" customHeight="1">
      <c r="A807" s="40"/>
      <c r="B807" s="40"/>
      <c r="C807" s="55"/>
      <c r="D807" s="56"/>
      <c r="E807" s="57"/>
      <c r="F807" s="48"/>
      <c r="G807" s="48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</row>
    <row r="808" spans="1:28" ht="12.75" customHeight="1">
      <c r="A808" s="40"/>
      <c r="B808" s="40"/>
      <c r="C808" s="55"/>
      <c r="D808" s="56"/>
      <c r="E808" s="57"/>
      <c r="F808" s="48"/>
      <c r="G808" s="48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</row>
    <row r="809" spans="1:28" ht="12.75" customHeight="1">
      <c r="A809" s="40"/>
      <c r="B809" s="40"/>
      <c r="C809" s="55"/>
      <c r="D809" s="56"/>
      <c r="E809" s="57"/>
      <c r="F809" s="48"/>
      <c r="G809" s="48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</row>
    <row r="810" spans="1:28" ht="12.75" customHeight="1">
      <c r="A810" s="40"/>
      <c r="B810" s="40"/>
      <c r="C810" s="55"/>
      <c r="D810" s="56"/>
      <c r="E810" s="57"/>
      <c r="F810" s="48"/>
      <c r="G810" s="48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</row>
    <row r="811" spans="1:28" ht="12.75" customHeight="1">
      <c r="A811" s="40"/>
      <c r="B811" s="40"/>
      <c r="C811" s="55"/>
      <c r="D811" s="56"/>
      <c r="E811" s="57"/>
      <c r="F811" s="48"/>
      <c r="G811" s="48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</row>
    <row r="812" spans="1:28" ht="12.75" customHeight="1">
      <c r="A812" s="40"/>
      <c r="B812" s="40"/>
      <c r="C812" s="55"/>
      <c r="D812" s="56"/>
      <c r="E812" s="57"/>
      <c r="F812" s="48"/>
      <c r="G812" s="48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</row>
    <row r="813" spans="1:28" ht="12.75" customHeight="1">
      <c r="A813" s="40"/>
      <c r="B813" s="40"/>
      <c r="C813" s="55"/>
      <c r="D813" s="56"/>
      <c r="E813" s="57"/>
      <c r="F813" s="48"/>
      <c r="G813" s="48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</row>
    <row r="814" spans="1:28" ht="12.75" customHeight="1">
      <c r="A814" s="40"/>
      <c r="B814" s="40"/>
      <c r="C814" s="55"/>
      <c r="D814" s="56"/>
      <c r="E814" s="57"/>
      <c r="F814" s="48"/>
      <c r="G814" s="48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</row>
    <row r="815" spans="1:28" ht="12.75" customHeight="1">
      <c r="A815" s="40"/>
      <c r="B815" s="40"/>
      <c r="C815" s="55"/>
      <c r="D815" s="56"/>
      <c r="E815" s="57"/>
      <c r="F815" s="48"/>
      <c r="G815" s="48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</row>
    <row r="816" spans="1:28" ht="12.75" customHeight="1">
      <c r="A816" s="40"/>
      <c r="B816" s="40"/>
      <c r="C816" s="55"/>
      <c r="D816" s="56"/>
      <c r="E816" s="57"/>
      <c r="F816" s="48"/>
      <c r="G816" s="48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</row>
    <row r="817" spans="1:28" ht="12.75" customHeight="1">
      <c r="A817" s="40"/>
      <c r="B817" s="40"/>
      <c r="C817" s="55"/>
      <c r="D817" s="56"/>
      <c r="E817" s="57"/>
      <c r="F817" s="48"/>
      <c r="G817" s="48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</row>
    <row r="818" spans="1:28" ht="12.75" customHeight="1">
      <c r="A818" s="40"/>
      <c r="B818" s="40"/>
      <c r="C818" s="55"/>
      <c r="D818" s="56"/>
      <c r="E818" s="57"/>
      <c r="F818" s="48"/>
      <c r="G818" s="48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</row>
    <row r="819" spans="1:28" ht="12.75" customHeight="1">
      <c r="A819" s="40"/>
      <c r="B819" s="40"/>
      <c r="C819" s="55"/>
      <c r="D819" s="56"/>
      <c r="E819" s="57"/>
      <c r="F819" s="48"/>
      <c r="G819" s="48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</row>
    <row r="820" spans="1:28" ht="12.75" customHeight="1">
      <c r="A820" s="40"/>
      <c r="B820" s="40"/>
      <c r="C820" s="55"/>
      <c r="D820" s="56"/>
      <c r="E820" s="57"/>
      <c r="F820" s="48"/>
      <c r="G820" s="48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</row>
    <row r="821" spans="1:28" ht="12.75" customHeight="1">
      <c r="A821" s="40"/>
      <c r="B821" s="40"/>
      <c r="C821" s="55"/>
      <c r="D821" s="56"/>
      <c r="E821" s="57"/>
      <c r="F821" s="48"/>
      <c r="G821" s="48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</row>
    <row r="822" spans="1:28" ht="12.75" customHeight="1">
      <c r="A822" s="40"/>
      <c r="B822" s="40"/>
      <c r="C822" s="55"/>
      <c r="D822" s="56"/>
      <c r="E822" s="57"/>
      <c r="F822" s="48"/>
      <c r="G822" s="48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</row>
    <row r="823" spans="1:28" ht="12.75" customHeight="1">
      <c r="A823" s="40"/>
      <c r="B823" s="40"/>
      <c r="C823" s="55"/>
      <c r="D823" s="56"/>
      <c r="E823" s="57"/>
      <c r="F823" s="48"/>
      <c r="G823" s="48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</row>
    <row r="824" spans="1:28" ht="12.75" customHeight="1">
      <c r="A824" s="40"/>
      <c r="B824" s="40"/>
      <c r="C824" s="55"/>
      <c r="D824" s="56"/>
      <c r="E824" s="57"/>
      <c r="F824" s="48"/>
      <c r="G824" s="48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</row>
    <row r="825" spans="1:28" ht="12.75" customHeight="1">
      <c r="A825" s="40"/>
      <c r="B825" s="40"/>
      <c r="C825" s="55"/>
      <c r="D825" s="56"/>
      <c r="E825" s="57"/>
      <c r="F825" s="48"/>
      <c r="G825" s="48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</row>
    <row r="826" spans="1:28" ht="12.75" customHeight="1">
      <c r="A826" s="40"/>
      <c r="B826" s="40"/>
      <c r="C826" s="55"/>
      <c r="D826" s="56"/>
      <c r="E826" s="57"/>
      <c r="F826" s="48"/>
      <c r="G826" s="48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</row>
    <row r="827" spans="1:28" ht="12.75" customHeight="1">
      <c r="A827" s="40"/>
      <c r="B827" s="40"/>
      <c r="C827" s="55"/>
      <c r="D827" s="56"/>
      <c r="E827" s="57"/>
      <c r="F827" s="48"/>
      <c r="G827" s="48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</row>
    <row r="828" spans="1:28" ht="12.75" customHeight="1">
      <c r="A828" s="40"/>
      <c r="B828" s="40"/>
      <c r="C828" s="55"/>
      <c r="D828" s="56"/>
      <c r="E828" s="57"/>
      <c r="F828" s="48"/>
      <c r="G828" s="48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</row>
    <row r="829" spans="1:28" ht="12.75" customHeight="1">
      <c r="A829" s="40"/>
      <c r="B829" s="40"/>
      <c r="C829" s="55"/>
      <c r="D829" s="56"/>
      <c r="E829" s="57"/>
      <c r="F829" s="48"/>
      <c r="G829" s="48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</row>
    <row r="830" spans="1:28" ht="12.75" customHeight="1">
      <c r="A830" s="40"/>
      <c r="B830" s="40"/>
      <c r="C830" s="55"/>
      <c r="D830" s="56"/>
      <c r="E830" s="57"/>
      <c r="F830" s="48"/>
      <c r="G830" s="48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</row>
    <row r="831" spans="1:28" ht="12.75" customHeight="1">
      <c r="A831" s="40"/>
      <c r="B831" s="40"/>
      <c r="C831" s="55"/>
      <c r="D831" s="56"/>
      <c r="E831" s="57"/>
      <c r="F831" s="48"/>
      <c r="G831" s="48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</row>
    <row r="832" spans="1:28" ht="12.75" customHeight="1">
      <c r="A832" s="40"/>
      <c r="B832" s="40"/>
      <c r="C832" s="55"/>
      <c r="D832" s="56"/>
      <c r="E832" s="57"/>
      <c r="F832" s="48"/>
      <c r="G832" s="48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</row>
    <row r="833" spans="1:28" ht="12.75" customHeight="1">
      <c r="A833" s="40"/>
      <c r="B833" s="40"/>
      <c r="C833" s="55"/>
      <c r="D833" s="56"/>
      <c r="E833" s="57"/>
      <c r="F833" s="48"/>
      <c r="G833" s="48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</row>
    <row r="834" spans="1:28" ht="12.75" customHeight="1">
      <c r="A834" s="40"/>
      <c r="B834" s="40"/>
      <c r="C834" s="55"/>
      <c r="D834" s="56"/>
      <c r="E834" s="57"/>
      <c r="F834" s="48"/>
      <c r="G834" s="48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</row>
    <row r="835" spans="1:28" ht="12.75" customHeight="1">
      <c r="A835" s="40"/>
      <c r="B835" s="40"/>
      <c r="C835" s="55"/>
      <c r="D835" s="56"/>
      <c r="E835" s="57"/>
      <c r="F835" s="48"/>
      <c r="G835" s="48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</row>
    <row r="836" spans="1:28" ht="12.75" customHeight="1">
      <c r="A836" s="40"/>
      <c r="B836" s="40"/>
      <c r="C836" s="55"/>
      <c r="D836" s="56"/>
      <c r="E836" s="57"/>
      <c r="F836" s="48"/>
      <c r="G836" s="48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</row>
    <row r="837" spans="1:28" ht="12.75" customHeight="1">
      <c r="A837" s="40"/>
      <c r="B837" s="40"/>
      <c r="C837" s="55"/>
      <c r="D837" s="56"/>
      <c r="E837" s="57"/>
      <c r="F837" s="48"/>
      <c r="G837" s="48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</row>
    <row r="838" spans="1:28" ht="12.75" customHeight="1">
      <c r="A838" s="40"/>
      <c r="B838" s="40"/>
      <c r="C838" s="55"/>
      <c r="D838" s="56"/>
      <c r="E838" s="57"/>
      <c r="F838" s="48"/>
      <c r="G838" s="48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</row>
    <row r="839" spans="1:28" ht="12.75" customHeight="1">
      <c r="A839" s="40"/>
      <c r="B839" s="40"/>
      <c r="C839" s="55"/>
      <c r="D839" s="56"/>
      <c r="E839" s="57"/>
      <c r="F839" s="48"/>
      <c r="G839" s="48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</row>
    <row r="840" spans="1:28" ht="12.75" customHeight="1">
      <c r="A840" s="40"/>
      <c r="B840" s="40"/>
      <c r="C840" s="55"/>
      <c r="D840" s="56"/>
      <c r="E840" s="57"/>
      <c r="F840" s="48"/>
      <c r="G840" s="48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</row>
    <row r="841" spans="1:28" ht="12.75" customHeight="1">
      <c r="A841" s="40"/>
      <c r="B841" s="40"/>
      <c r="C841" s="55"/>
      <c r="D841" s="56"/>
      <c r="E841" s="57"/>
      <c r="F841" s="48"/>
      <c r="G841" s="48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</row>
    <row r="842" spans="1:28" ht="12.75" customHeight="1">
      <c r="A842" s="40"/>
      <c r="B842" s="40"/>
      <c r="C842" s="55"/>
      <c r="D842" s="56"/>
      <c r="E842" s="57"/>
      <c r="F842" s="48"/>
      <c r="G842" s="48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</row>
    <row r="843" spans="1:28" ht="12.75" customHeight="1">
      <c r="A843" s="40"/>
      <c r="B843" s="40"/>
      <c r="C843" s="55"/>
      <c r="D843" s="56"/>
      <c r="E843" s="57"/>
      <c r="F843" s="48"/>
      <c r="G843" s="48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</row>
    <row r="844" spans="1:28" ht="12.75" customHeight="1">
      <c r="A844" s="40"/>
      <c r="B844" s="40"/>
      <c r="C844" s="55"/>
      <c r="D844" s="56"/>
      <c r="E844" s="57"/>
      <c r="F844" s="48"/>
      <c r="G844" s="48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</row>
    <row r="845" spans="1:28" ht="12.75" customHeight="1">
      <c r="A845" s="40"/>
      <c r="B845" s="40"/>
      <c r="C845" s="55"/>
      <c r="D845" s="56"/>
      <c r="E845" s="57"/>
      <c r="F845" s="48"/>
      <c r="G845" s="48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</row>
    <row r="846" spans="1:28" ht="12.75" customHeight="1">
      <c r="A846" s="40"/>
      <c r="B846" s="40"/>
      <c r="C846" s="55"/>
      <c r="D846" s="56"/>
      <c r="E846" s="57"/>
      <c r="F846" s="48"/>
      <c r="G846" s="48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</row>
    <row r="847" spans="1:28" ht="12.75" customHeight="1">
      <c r="A847" s="40"/>
      <c r="B847" s="40"/>
      <c r="C847" s="55"/>
      <c r="D847" s="56"/>
      <c r="E847" s="57"/>
      <c r="F847" s="48"/>
      <c r="G847" s="48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</row>
    <row r="848" spans="1:28" ht="12.75" customHeight="1">
      <c r="A848" s="40"/>
      <c r="B848" s="40"/>
      <c r="C848" s="55"/>
      <c r="D848" s="56"/>
      <c r="E848" s="57"/>
      <c r="F848" s="48"/>
      <c r="G848" s="48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</row>
    <row r="849" spans="1:28" ht="12.75" customHeight="1">
      <c r="A849" s="40"/>
      <c r="B849" s="40"/>
      <c r="C849" s="55"/>
      <c r="D849" s="56"/>
      <c r="E849" s="57"/>
      <c r="F849" s="48"/>
      <c r="G849" s="48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</row>
    <row r="850" spans="1:28" ht="12.75" customHeight="1">
      <c r="A850" s="40"/>
      <c r="B850" s="40"/>
      <c r="C850" s="55"/>
      <c r="D850" s="56"/>
      <c r="E850" s="57"/>
      <c r="F850" s="48"/>
      <c r="G850" s="48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</row>
    <row r="851" spans="1:28" ht="12.75" customHeight="1">
      <c r="A851" s="40"/>
      <c r="B851" s="40"/>
      <c r="C851" s="55"/>
      <c r="D851" s="56"/>
      <c r="E851" s="57"/>
      <c r="F851" s="48"/>
      <c r="G851" s="48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</row>
    <row r="852" spans="1:28" ht="12.75" customHeight="1">
      <c r="A852" s="40"/>
      <c r="B852" s="40"/>
      <c r="C852" s="55"/>
      <c r="D852" s="56"/>
      <c r="E852" s="57"/>
      <c r="F852" s="48"/>
      <c r="G852" s="48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</row>
    <row r="853" spans="1:28" ht="12.75" customHeight="1">
      <c r="A853" s="40"/>
      <c r="B853" s="40"/>
      <c r="C853" s="55"/>
      <c r="D853" s="56"/>
      <c r="E853" s="57"/>
      <c r="F853" s="48"/>
      <c r="G853" s="48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</row>
    <row r="854" spans="1:28" ht="12.75" customHeight="1">
      <c r="A854" s="40"/>
      <c r="B854" s="40"/>
      <c r="C854" s="55"/>
      <c r="D854" s="56"/>
      <c r="E854" s="57"/>
      <c r="F854" s="48"/>
      <c r="G854" s="48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</row>
    <row r="855" spans="1:28" ht="12.75" customHeight="1">
      <c r="A855" s="40"/>
      <c r="B855" s="40"/>
      <c r="C855" s="55"/>
      <c r="D855" s="56"/>
      <c r="E855" s="57"/>
      <c r="F855" s="48"/>
      <c r="G855" s="48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</row>
    <row r="856" spans="1:28" ht="12.75" customHeight="1">
      <c r="A856" s="40"/>
      <c r="B856" s="40"/>
      <c r="C856" s="55"/>
      <c r="D856" s="56"/>
      <c r="E856" s="57"/>
      <c r="F856" s="48"/>
      <c r="G856" s="48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</row>
    <row r="857" spans="1:28" ht="12.75" customHeight="1">
      <c r="A857" s="40"/>
      <c r="B857" s="40"/>
      <c r="C857" s="55"/>
      <c r="D857" s="56"/>
      <c r="E857" s="57"/>
      <c r="F857" s="48"/>
      <c r="G857" s="48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</row>
    <row r="858" spans="1:28" ht="12.75" customHeight="1">
      <c r="A858" s="40"/>
      <c r="B858" s="40"/>
      <c r="C858" s="55"/>
      <c r="D858" s="56"/>
      <c r="E858" s="57"/>
      <c r="F858" s="48"/>
      <c r="G858" s="48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</row>
    <row r="859" spans="1:28" ht="12.75" customHeight="1">
      <c r="A859" s="40"/>
      <c r="B859" s="40"/>
      <c r="C859" s="55"/>
      <c r="D859" s="56"/>
      <c r="E859" s="57"/>
      <c r="F859" s="48"/>
      <c r="G859" s="48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</row>
    <row r="860" spans="1:28" ht="12.75" customHeight="1">
      <c r="A860" s="40"/>
      <c r="B860" s="40"/>
      <c r="C860" s="55"/>
      <c r="D860" s="56"/>
      <c r="E860" s="57"/>
      <c r="F860" s="48"/>
      <c r="G860" s="48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</row>
    <row r="861" spans="1:28" ht="12.75" customHeight="1">
      <c r="A861" s="40"/>
      <c r="B861" s="40"/>
      <c r="C861" s="55"/>
      <c r="D861" s="56"/>
      <c r="E861" s="57"/>
      <c r="F861" s="48"/>
      <c r="G861" s="48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</row>
    <row r="862" spans="1:28" ht="12.75" customHeight="1">
      <c r="A862" s="40"/>
      <c r="B862" s="40"/>
      <c r="C862" s="55"/>
      <c r="D862" s="56"/>
      <c r="E862" s="57"/>
      <c r="F862" s="48"/>
      <c r="G862" s="48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</row>
    <row r="863" spans="1:28" ht="12.75" customHeight="1">
      <c r="A863" s="40"/>
      <c r="B863" s="40"/>
      <c r="C863" s="55"/>
      <c r="D863" s="56"/>
      <c r="E863" s="57"/>
      <c r="F863" s="48"/>
      <c r="G863" s="48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</row>
    <row r="864" spans="1:28" ht="12.75" customHeight="1">
      <c r="A864" s="40"/>
      <c r="B864" s="40"/>
      <c r="C864" s="55"/>
      <c r="D864" s="56"/>
      <c r="E864" s="57"/>
      <c r="F864" s="48"/>
      <c r="G864" s="48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</row>
    <row r="865" spans="1:28" ht="12.75" customHeight="1">
      <c r="A865" s="40"/>
      <c r="B865" s="40"/>
      <c r="C865" s="55"/>
      <c r="D865" s="56"/>
      <c r="E865" s="57"/>
      <c r="F865" s="48"/>
      <c r="G865" s="48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</row>
    <row r="866" spans="1:28" ht="12.75" customHeight="1">
      <c r="A866" s="40"/>
      <c r="B866" s="40"/>
      <c r="C866" s="55"/>
      <c r="D866" s="56"/>
      <c r="E866" s="57"/>
      <c r="F866" s="48"/>
      <c r="G866" s="48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</row>
    <row r="867" spans="1:28" ht="12.75" customHeight="1">
      <c r="A867" s="40"/>
      <c r="B867" s="40"/>
      <c r="C867" s="55"/>
      <c r="D867" s="56"/>
      <c r="E867" s="57"/>
      <c r="F867" s="48"/>
      <c r="G867" s="48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</row>
    <row r="868" spans="1:28" ht="12.75" customHeight="1">
      <c r="A868" s="40"/>
      <c r="B868" s="40"/>
      <c r="C868" s="55"/>
      <c r="D868" s="56"/>
      <c r="E868" s="57"/>
      <c r="F868" s="48"/>
      <c r="G868" s="48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</row>
    <row r="869" spans="1:28" ht="12.75" customHeight="1">
      <c r="A869" s="40"/>
      <c r="B869" s="40"/>
      <c r="C869" s="55"/>
      <c r="D869" s="56"/>
      <c r="E869" s="57"/>
      <c r="F869" s="48"/>
      <c r="G869" s="48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</row>
    <row r="870" spans="1:28" ht="12.75" customHeight="1">
      <c r="A870" s="40"/>
      <c r="B870" s="40"/>
      <c r="C870" s="55"/>
      <c r="D870" s="56"/>
      <c r="E870" s="57"/>
      <c r="F870" s="48"/>
      <c r="G870" s="48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</row>
    <row r="871" spans="1:28" ht="12.75" customHeight="1">
      <c r="A871" s="40"/>
      <c r="B871" s="40"/>
      <c r="C871" s="55"/>
      <c r="D871" s="56"/>
      <c r="E871" s="57"/>
      <c r="F871" s="48"/>
      <c r="G871" s="48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</row>
    <row r="872" spans="1:28" ht="12.75" customHeight="1">
      <c r="A872" s="40"/>
      <c r="B872" s="40"/>
      <c r="C872" s="55"/>
      <c r="D872" s="56"/>
      <c r="E872" s="57"/>
      <c r="F872" s="48"/>
      <c r="G872" s="48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</row>
    <row r="873" spans="1:28" ht="12.75" customHeight="1">
      <c r="A873" s="40"/>
      <c r="B873" s="40"/>
      <c r="C873" s="55"/>
      <c r="D873" s="56"/>
      <c r="E873" s="57"/>
      <c r="F873" s="48"/>
      <c r="G873" s="48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</row>
    <row r="874" spans="1:28" ht="12.75" customHeight="1">
      <c r="A874" s="40"/>
      <c r="B874" s="40"/>
      <c r="C874" s="55"/>
      <c r="D874" s="56"/>
      <c r="E874" s="57"/>
      <c r="F874" s="48"/>
      <c r="G874" s="48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</row>
    <row r="875" spans="1:28" ht="12.75" customHeight="1">
      <c r="A875" s="40"/>
      <c r="B875" s="40"/>
      <c r="C875" s="55"/>
      <c r="D875" s="56"/>
      <c r="E875" s="57"/>
      <c r="F875" s="48"/>
      <c r="G875" s="48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</row>
    <row r="876" spans="1:28" ht="12.75" customHeight="1">
      <c r="A876" s="40"/>
      <c r="B876" s="40"/>
      <c r="C876" s="55"/>
      <c r="D876" s="56"/>
      <c r="E876" s="57"/>
      <c r="F876" s="48"/>
      <c r="G876" s="48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</row>
    <row r="877" spans="1:28" ht="12.75" customHeight="1">
      <c r="A877" s="40"/>
      <c r="B877" s="40"/>
      <c r="C877" s="55"/>
      <c r="D877" s="56"/>
      <c r="E877" s="57"/>
      <c r="F877" s="48"/>
      <c r="G877" s="48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</row>
    <row r="878" spans="1:28" ht="12.75" customHeight="1">
      <c r="A878" s="40"/>
      <c r="B878" s="40"/>
      <c r="C878" s="55"/>
      <c r="D878" s="56"/>
      <c r="E878" s="57"/>
      <c r="F878" s="48"/>
      <c r="G878" s="48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</row>
    <row r="879" spans="1:28" ht="12.75" customHeight="1">
      <c r="A879" s="40"/>
      <c r="B879" s="40"/>
      <c r="C879" s="55"/>
      <c r="D879" s="56"/>
      <c r="E879" s="57"/>
      <c r="F879" s="48"/>
      <c r="G879" s="48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</row>
    <row r="880" spans="1:28" ht="12.75" customHeight="1">
      <c r="A880" s="40"/>
      <c r="B880" s="40"/>
      <c r="C880" s="55"/>
      <c r="D880" s="56"/>
      <c r="E880" s="57"/>
      <c r="F880" s="48"/>
      <c r="G880" s="48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</row>
    <row r="881" spans="1:28" ht="12.75" customHeight="1">
      <c r="A881" s="40"/>
      <c r="B881" s="40"/>
      <c r="C881" s="55"/>
      <c r="D881" s="56"/>
      <c r="E881" s="57"/>
      <c r="F881" s="48"/>
      <c r="G881" s="48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</row>
    <row r="882" spans="1:28" ht="12.75" customHeight="1">
      <c r="A882" s="40"/>
      <c r="B882" s="40"/>
      <c r="C882" s="55"/>
      <c r="D882" s="56"/>
      <c r="E882" s="57"/>
      <c r="F882" s="48"/>
      <c r="G882" s="48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</row>
    <row r="883" spans="1:28" ht="12.75" customHeight="1">
      <c r="A883" s="40"/>
      <c r="B883" s="40"/>
      <c r="C883" s="55"/>
      <c r="D883" s="56"/>
      <c r="E883" s="57"/>
      <c r="F883" s="48"/>
      <c r="G883" s="48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</row>
    <row r="884" spans="1:28" ht="12.75" customHeight="1">
      <c r="A884" s="40"/>
      <c r="B884" s="40"/>
      <c r="C884" s="55"/>
      <c r="D884" s="56"/>
      <c r="E884" s="57"/>
      <c r="F884" s="48"/>
      <c r="G884" s="48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</row>
    <row r="885" spans="1:28" ht="12.75" customHeight="1">
      <c r="A885" s="40"/>
      <c r="B885" s="40"/>
      <c r="C885" s="55"/>
      <c r="D885" s="56"/>
      <c r="E885" s="57"/>
      <c r="F885" s="48"/>
      <c r="G885" s="48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</row>
    <row r="886" spans="1:28" ht="12.75" customHeight="1">
      <c r="A886" s="40"/>
      <c r="B886" s="40"/>
      <c r="C886" s="55"/>
      <c r="D886" s="56"/>
      <c r="E886" s="57"/>
      <c r="F886" s="48"/>
      <c r="G886" s="48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</row>
    <row r="887" spans="1:28" ht="12.75" customHeight="1">
      <c r="A887" s="40"/>
      <c r="B887" s="40"/>
      <c r="C887" s="55"/>
      <c r="D887" s="56"/>
      <c r="E887" s="57"/>
      <c r="F887" s="48"/>
      <c r="G887" s="48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</row>
    <row r="888" spans="1:28" ht="12.75" customHeight="1">
      <c r="A888" s="40"/>
      <c r="B888" s="40"/>
      <c r="C888" s="55"/>
      <c r="D888" s="56"/>
      <c r="E888" s="57"/>
      <c r="F888" s="48"/>
      <c r="G888" s="48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</row>
    <row r="889" spans="1:28" ht="12.75" customHeight="1">
      <c r="A889" s="40"/>
      <c r="B889" s="40"/>
      <c r="C889" s="55"/>
      <c r="D889" s="56"/>
      <c r="E889" s="57"/>
      <c r="F889" s="48"/>
      <c r="G889" s="48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</row>
    <row r="890" spans="1:28" ht="12.75" customHeight="1">
      <c r="A890" s="40"/>
      <c r="B890" s="40"/>
      <c r="C890" s="55"/>
      <c r="D890" s="56"/>
      <c r="E890" s="57"/>
      <c r="F890" s="48"/>
      <c r="G890" s="48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</row>
    <row r="891" spans="1:28" ht="12.75" customHeight="1">
      <c r="A891" s="40"/>
      <c r="B891" s="40"/>
      <c r="C891" s="55"/>
      <c r="D891" s="56"/>
      <c r="E891" s="57"/>
      <c r="F891" s="48"/>
      <c r="G891" s="48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</row>
    <row r="892" spans="1:28" ht="12.75" customHeight="1">
      <c r="A892" s="40"/>
      <c r="B892" s="40"/>
      <c r="C892" s="55"/>
      <c r="D892" s="56"/>
      <c r="E892" s="57"/>
      <c r="F892" s="48"/>
      <c r="G892" s="48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</row>
    <row r="893" spans="1:28" ht="12.75" customHeight="1">
      <c r="A893" s="40"/>
      <c r="B893" s="40"/>
      <c r="C893" s="55"/>
      <c r="D893" s="56"/>
      <c r="E893" s="57"/>
      <c r="F893" s="48"/>
      <c r="G893" s="48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</row>
    <row r="894" spans="1:28" ht="12.75" customHeight="1">
      <c r="A894" s="40"/>
      <c r="B894" s="40"/>
      <c r="C894" s="55"/>
      <c r="D894" s="56"/>
      <c r="E894" s="57"/>
      <c r="F894" s="48"/>
      <c r="G894" s="48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</row>
    <row r="895" spans="1:28" ht="12.75" customHeight="1">
      <c r="A895" s="40"/>
      <c r="B895" s="40"/>
      <c r="C895" s="55"/>
      <c r="D895" s="56"/>
      <c r="E895" s="57"/>
      <c r="F895" s="48"/>
      <c r="G895" s="48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</row>
    <row r="896" spans="1:28" ht="12.75" customHeight="1">
      <c r="A896" s="40"/>
      <c r="B896" s="40"/>
      <c r="C896" s="55"/>
      <c r="D896" s="56"/>
      <c r="E896" s="57"/>
      <c r="F896" s="48"/>
      <c r="G896" s="48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</row>
    <row r="897" spans="1:28" ht="12.75" customHeight="1">
      <c r="A897" s="40"/>
      <c r="B897" s="40"/>
      <c r="C897" s="55"/>
      <c r="D897" s="56"/>
      <c r="E897" s="57"/>
      <c r="F897" s="48"/>
      <c r="G897" s="48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</row>
    <row r="898" spans="1:28" ht="12.75" customHeight="1">
      <c r="A898" s="40"/>
      <c r="B898" s="40"/>
      <c r="C898" s="55"/>
      <c r="D898" s="56"/>
      <c r="E898" s="57"/>
      <c r="F898" s="48"/>
      <c r="G898" s="48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</row>
    <row r="899" spans="1:28" ht="12.75" customHeight="1">
      <c r="A899" s="40"/>
      <c r="B899" s="40"/>
      <c r="C899" s="55"/>
      <c r="D899" s="56"/>
      <c r="E899" s="57"/>
      <c r="F899" s="48"/>
      <c r="G899" s="48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</row>
    <row r="900" spans="1:28" ht="12.75" customHeight="1">
      <c r="A900" s="40"/>
      <c r="B900" s="40"/>
      <c r="C900" s="55"/>
      <c r="D900" s="56"/>
      <c r="E900" s="57"/>
      <c r="F900" s="48"/>
      <c r="G900" s="48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</row>
    <row r="901" spans="1:28" ht="12.75" customHeight="1">
      <c r="A901" s="40"/>
      <c r="B901" s="40"/>
      <c r="C901" s="55"/>
      <c r="D901" s="56"/>
      <c r="E901" s="57"/>
      <c r="F901" s="48"/>
      <c r="G901" s="48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</row>
    <row r="902" spans="1:28" ht="12.75" customHeight="1">
      <c r="A902" s="40"/>
      <c r="B902" s="40"/>
      <c r="C902" s="55"/>
      <c r="D902" s="56"/>
      <c r="E902" s="57"/>
      <c r="F902" s="48"/>
      <c r="G902" s="48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</row>
    <row r="903" spans="1:28" ht="12.75" customHeight="1">
      <c r="A903" s="40"/>
      <c r="B903" s="40"/>
      <c r="C903" s="55"/>
      <c r="D903" s="56"/>
      <c r="E903" s="57"/>
      <c r="F903" s="48"/>
      <c r="G903" s="48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</row>
    <row r="904" spans="1:28" ht="12.75" customHeight="1">
      <c r="A904" s="40"/>
      <c r="B904" s="40"/>
      <c r="C904" s="55"/>
      <c r="D904" s="56"/>
      <c r="E904" s="57"/>
      <c r="F904" s="48"/>
      <c r="G904" s="48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</row>
    <row r="905" spans="1:28" ht="12.75" customHeight="1">
      <c r="A905" s="40"/>
      <c r="B905" s="40"/>
      <c r="C905" s="55"/>
      <c r="D905" s="56"/>
      <c r="E905" s="57"/>
      <c r="F905" s="48"/>
      <c r="G905" s="48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</row>
    <row r="906" spans="1:28" ht="12.75" customHeight="1">
      <c r="A906" s="40"/>
      <c r="B906" s="40"/>
      <c r="C906" s="55"/>
      <c r="D906" s="56"/>
      <c r="E906" s="57"/>
      <c r="F906" s="48"/>
      <c r="G906" s="48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</row>
    <row r="907" spans="1:28" ht="12.75" customHeight="1">
      <c r="A907" s="40"/>
      <c r="B907" s="40"/>
      <c r="C907" s="55"/>
      <c r="D907" s="56"/>
      <c r="E907" s="57"/>
      <c r="F907" s="48"/>
      <c r="G907" s="48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</row>
    <row r="908" spans="1:28" ht="12.75" customHeight="1">
      <c r="A908" s="40"/>
      <c r="B908" s="40"/>
      <c r="C908" s="55"/>
      <c r="D908" s="56"/>
      <c r="E908" s="57"/>
      <c r="F908" s="48"/>
      <c r="G908" s="48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</row>
    <row r="909" spans="1:28" ht="12.75" customHeight="1">
      <c r="A909" s="40"/>
      <c r="B909" s="40"/>
      <c r="C909" s="55"/>
      <c r="D909" s="56"/>
      <c r="E909" s="57"/>
      <c r="F909" s="48"/>
      <c r="G909" s="48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</row>
    <row r="910" spans="1:28" ht="12.75" customHeight="1">
      <c r="A910" s="40"/>
      <c r="B910" s="40"/>
      <c r="C910" s="55"/>
      <c r="D910" s="56"/>
      <c r="E910" s="57"/>
      <c r="F910" s="48"/>
      <c r="G910" s="48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</row>
    <row r="911" spans="1:28" ht="12.75" customHeight="1">
      <c r="A911" s="40"/>
      <c r="B911" s="40"/>
      <c r="C911" s="55"/>
      <c r="D911" s="56"/>
      <c r="E911" s="57"/>
      <c r="F911" s="48"/>
      <c r="G911" s="48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</row>
    <row r="912" spans="1:28" ht="12.75" customHeight="1">
      <c r="A912" s="40"/>
      <c r="B912" s="40"/>
      <c r="C912" s="55"/>
      <c r="D912" s="56"/>
      <c r="E912" s="57"/>
      <c r="F912" s="48"/>
      <c r="G912" s="48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</row>
    <row r="913" spans="1:28" ht="12.75" customHeight="1">
      <c r="A913" s="40"/>
      <c r="B913" s="40"/>
      <c r="C913" s="55"/>
      <c r="D913" s="56"/>
      <c r="E913" s="57"/>
      <c r="F913" s="48"/>
      <c r="G913" s="48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</row>
    <row r="914" spans="1:28" ht="12.75" customHeight="1">
      <c r="A914" s="40"/>
      <c r="B914" s="40"/>
      <c r="C914" s="55"/>
      <c r="D914" s="56"/>
      <c r="E914" s="57"/>
      <c r="F914" s="48"/>
      <c r="G914" s="48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</row>
    <row r="915" spans="1:28" ht="12.75" customHeight="1">
      <c r="A915" s="40"/>
      <c r="B915" s="40"/>
      <c r="C915" s="55"/>
      <c r="D915" s="56"/>
      <c r="E915" s="57"/>
      <c r="F915" s="48"/>
      <c r="G915" s="48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</row>
    <row r="916" spans="1:28" ht="12.75" customHeight="1">
      <c r="A916" s="40"/>
      <c r="B916" s="40"/>
      <c r="C916" s="55"/>
      <c r="D916" s="56"/>
      <c r="E916" s="57"/>
      <c r="F916" s="48"/>
      <c r="G916" s="48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</row>
    <row r="917" spans="1:28" ht="12.75" customHeight="1">
      <c r="A917" s="40"/>
      <c r="B917" s="40"/>
      <c r="C917" s="55"/>
      <c r="D917" s="56"/>
      <c r="E917" s="57"/>
      <c r="F917" s="48"/>
      <c r="G917" s="48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</row>
    <row r="918" spans="1:28" ht="12.75" customHeight="1">
      <c r="A918" s="40"/>
      <c r="B918" s="40"/>
      <c r="C918" s="55"/>
      <c r="D918" s="56"/>
      <c r="E918" s="57"/>
      <c r="F918" s="48"/>
      <c r="G918" s="48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</row>
    <row r="919" spans="1:28" ht="12.75" customHeight="1">
      <c r="A919" s="40"/>
      <c r="B919" s="40"/>
      <c r="C919" s="55"/>
      <c r="D919" s="56"/>
      <c r="E919" s="57"/>
      <c r="F919" s="48"/>
      <c r="G919" s="48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</row>
    <row r="920" spans="1:28" ht="12.75" customHeight="1">
      <c r="A920" s="40"/>
      <c r="B920" s="40"/>
      <c r="C920" s="55"/>
      <c r="D920" s="56"/>
      <c r="E920" s="57"/>
      <c r="F920" s="48"/>
      <c r="G920" s="48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</row>
    <row r="921" spans="1:28" ht="12.75" customHeight="1">
      <c r="A921" s="40"/>
      <c r="B921" s="40"/>
      <c r="C921" s="55"/>
      <c r="D921" s="56"/>
      <c r="E921" s="57"/>
      <c r="F921" s="48"/>
      <c r="G921" s="48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</row>
    <row r="922" spans="1:28" ht="12.75" customHeight="1">
      <c r="A922" s="40"/>
      <c r="B922" s="40"/>
      <c r="C922" s="55"/>
      <c r="D922" s="56"/>
      <c r="E922" s="57"/>
      <c r="F922" s="48"/>
      <c r="G922" s="48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</row>
    <row r="923" spans="1:28" ht="12.75" customHeight="1">
      <c r="A923" s="40"/>
      <c r="B923" s="40"/>
      <c r="C923" s="55"/>
      <c r="D923" s="56"/>
      <c r="E923" s="57"/>
      <c r="F923" s="48"/>
      <c r="G923" s="48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</row>
    <row r="924" spans="1:28" ht="12.75" customHeight="1">
      <c r="A924" s="40"/>
      <c r="B924" s="40"/>
      <c r="C924" s="55"/>
      <c r="D924" s="56"/>
      <c r="E924" s="57"/>
      <c r="F924" s="48"/>
      <c r="G924" s="48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</row>
    <row r="925" spans="1:28" ht="12.75" customHeight="1">
      <c r="A925" s="40"/>
      <c r="B925" s="40"/>
      <c r="C925" s="55"/>
      <c r="D925" s="56"/>
      <c r="E925" s="57"/>
      <c r="F925" s="48"/>
      <c r="G925" s="48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</row>
    <row r="926" spans="1:28" ht="12.75" customHeight="1">
      <c r="A926" s="40"/>
      <c r="B926" s="40"/>
      <c r="C926" s="55"/>
      <c r="D926" s="56"/>
      <c r="E926" s="57"/>
      <c r="F926" s="48"/>
      <c r="G926" s="48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</row>
    <row r="927" spans="1:28" ht="12.75" customHeight="1">
      <c r="A927" s="40"/>
      <c r="B927" s="40"/>
      <c r="C927" s="55"/>
      <c r="D927" s="56"/>
      <c r="E927" s="57"/>
      <c r="F927" s="48"/>
      <c r="G927" s="48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</row>
    <row r="928" spans="1:28" ht="12.75" customHeight="1">
      <c r="A928" s="40"/>
      <c r="B928" s="40"/>
      <c r="C928" s="55"/>
      <c r="D928" s="56"/>
      <c r="E928" s="57"/>
      <c r="F928" s="48"/>
      <c r="G928" s="48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</row>
    <row r="929" spans="1:28" ht="12.75" customHeight="1">
      <c r="A929" s="40"/>
      <c r="B929" s="40"/>
      <c r="C929" s="55"/>
      <c r="D929" s="56"/>
      <c r="E929" s="57"/>
      <c r="F929" s="48"/>
      <c r="G929" s="48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</row>
    <row r="930" spans="1:28" ht="12.75" customHeight="1">
      <c r="A930" s="40"/>
      <c r="B930" s="40"/>
      <c r="C930" s="55"/>
      <c r="D930" s="56"/>
      <c r="E930" s="57"/>
      <c r="F930" s="48"/>
      <c r="G930" s="48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</row>
    <row r="931" spans="1:28" ht="12.75" customHeight="1">
      <c r="A931" s="40"/>
      <c r="B931" s="40"/>
      <c r="C931" s="55"/>
      <c r="D931" s="56"/>
      <c r="E931" s="57"/>
      <c r="F931" s="48"/>
      <c r="G931" s="48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</row>
    <row r="932" spans="1:28" ht="12.75" customHeight="1">
      <c r="A932" s="40"/>
      <c r="B932" s="40"/>
      <c r="C932" s="55"/>
      <c r="D932" s="56"/>
      <c r="E932" s="57"/>
      <c r="F932" s="48"/>
      <c r="G932" s="48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</row>
    <row r="933" spans="1:28" ht="12.75" customHeight="1">
      <c r="A933" s="40"/>
      <c r="B933" s="40"/>
      <c r="C933" s="55"/>
      <c r="D933" s="56"/>
      <c r="E933" s="57"/>
      <c r="F933" s="48"/>
      <c r="G933" s="48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</row>
    <row r="934" spans="1:28" ht="12.75" customHeight="1">
      <c r="A934" s="40"/>
      <c r="B934" s="40"/>
      <c r="C934" s="55"/>
      <c r="D934" s="56"/>
      <c r="E934" s="57"/>
      <c r="F934" s="48"/>
      <c r="G934" s="48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</row>
    <row r="935" spans="1:28" ht="12.75" customHeight="1">
      <c r="A935" s="40"/>
      <c r="B935" s="40"/>
      <c r="C935" s="55"/>
      <c r="D935" s="56"/>
      <c r="E935" s="57"/>
      <c r="F935" s="48"/>
      <c r="G935" s="48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</row>
    <row r="936" spans="1:28" ht="12.75" customHeight="1">
      <c r="A936" s="40"/>
      <c r="B936" s="40"/>
      <c r="C936" s="55"/>
      <c r="D936" s="56"/>
      <c r="E936" s="57"/>
      <c r="F936" s="48"/>
      <c r="G936" s="48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</row>
    <row r="937" spans="1:28" ht="12.75" customHeight="1">
      <c r="A937" s="40"/>
      <c r="B937" s="40"/>
      <c r="C937" s="55"/>
      <c r="D937" s="56"/>
      <c r="E937" s="57"/>
      <c r="F937" s="48"/>
      <c r="G937" s="48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</row>
    <row r="938" spans="1:28" ht="12.75" customHeight="1">
      <c r="A938" s="40"/>
      <c r="B938" s="40"/>
      <c r="C938" s="55"/>
      <c r="D938" s="56"/>
      <c r="E938" s="57"/>
      <c r="F938" s="48"/>
      <c r="G938" s="48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</row>
    <row r="939" spans="1:28" ht="12.75" customHeight="1">
      <c r="A939" s="40"/>
      <c r="B939" s="40"/>
      <c r="C939" s="55"/>
      <c r="D939" s="56"/>
      <c r="E939" s="57"/>
      <c r="F939" s="48"/>
      <c r="G939" s="48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</row>
    <row r="940" spans="1:28" ht="12.75" customHeight="1">
      <c r="A940" s="40"/>
      <c r="B940" s="40"/>
      <c r="C940" s="55"/>
      <c r="D940" s="56"/>
      <c r="E940" s="57"/>
      <c r="F940" s="48"/>
      <c r="G940" s="48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</row>
    <row r="941" spans="1:28" ht="12.75" customHeight="1">
      <c r="A941" s="40"/>
      <c r="B941" s="40"/>
      <c r="C941" s="55"/>
      <c r="D941" s="56"/>
      <c r="E941" s="57"/>
      <c r="F941" s="48"/>
      <c r="G941" s="48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</row>
    <row r="942" spans="1:28" ht="12.75" customHeight="1">
      <c r="A942" s="40"/>
      <c r="B942" s="40"/>
      <c r="C942" s="55"/>
      <c r="D942" s="56"/>
      <c r="E942" s="57"/>
      <c r="F942" s="48"/>
      <c r="G942" s="48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</row>
    <row r="943" spans="1:28" ht="12.75" customHeight="1">
      <c r="A943" s="40"/>
      <c r="B943" s="40"/>
      <c r="C943" s="55"/>
      <c r="D943" s="56"/>
      <c r="E943" s="57"/>
      <c r="F943" s="48"/>
      <c r="G943" s="48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</row>
    <row r="944" spans="1:28" ht="12.75" customHeight="1">
      <c r="A944" s="40"/>
      <c r="B944" s="40"/>
      <c r="C944" s="55"/>
      <c r="D944" s="56"/>
      <c r="E944" s="57"/>
      <c r="F944" s="48"/>
      <c r="G944" s="48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</row>
    <row r="945" spans="1:28" ht="12.75" customHeight="1">
      <c r="A945" s="40"/>
      <c r="B945" s="40"/>
      <c r="C945" s="55"/>
      <c r="D945" s="56"/>
      <c r="E945" s="57"/>
      <c r="F945" s="48"/>
      <c r="G945" s="48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</row>
    <row r="946" spans="1:28" ht="12.75" customHeight="1">
      <c r="A946" s="40"/>
      <c r="B946" s="40"/>
      <c r="C946" s="55"/>
      <c r="D946" s="56"/>
      <c r="E946" s="57"/>
      <c r="F946" s="48"/>
      <c r="G946" s="48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</row>
    <row r="947" spans="1:28" ht="12.75" customHeight="1">
      <c r="A947" s="40"/>
      <c r="B947" s="40"/>
      <c r="C947" s="55"/>
      <c r="D947" s="56"/>
      <c r="E947" s="57"/>
      <c r="F947" s="48"/>
      <c r="G947" s="48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</row>
    <row r="948" spans="1:28" ht="12.75" customHeight="1">
      <c r="A948" s="40"/>
      <c r="B948" s="40"/>
      <c r="C948" s="55"/>
      <c r="D948" s="56"/>
      <c r="E948" s="57"/>
      <c r="F948" s="48"/>
      <c r="G948" s="48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</row>
    <row r="949" spans="1:28" ht="12.75" customHeight="1">
      <c r="A949" s="40"/>
      <c r="B949" s="40"/>
      <c r="C949" s="55"/>
      <c r="D949" s="56"/>
      <c r="E949" s="57"/>
      <c r="F949" s="48"/>
      <c r="G949" s="48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</row>
    <row r="950" spans="1:28" ht="12.75" customHeight="1">
      <c r="A950" s="40"/>
      <c r="B950" s="40"/>
      <c r="C950" s="55"/>
      <c r="D950" s="56"/>
      <c r="E950" s="57"/>
      <c r="F950" s="48"/>
      <c r="G950" s="48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</row>
    <row r="951" spans="1:28" ht="12.75" customHeight="1">
      <c r="A951" s="40"/>
      <c r="B951" s="40"/>
      <c r="C951" s="55"/>
      <c r="D951" s="56"/>
      <c r="E951" s="57"/>
      <c r="F951" s="48"/>
      <c r="G951" s="48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</row>
    <row r="952" spans="1:28" ht="12.75" customHeight="1">
      <c r="A952" s="40"/>
      <c r="B952" s="40"/>
      <c r="C952" s="55"/>
      <c r="D952" s="56"/>
      <c r="E952" s="57"/>
      <c r="F952" s="48"/>
      <c r="G952" s="48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</row>
    <row r="953" spans="1:28" ht="12.75" customHeight="1">
      <c r="A953" s="40"/>
      <c r="B953" s="40"/>
      <c r="C953" s="55"/>
      <c r="D953" s="56"/>
      <c r="E953" s="57"/>
      <c r="F953" s="48"/>
      <c r="G953" s="48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</row>
    <row r="954" spans="1:28" ht="12.75" customHeight="1">
      <c r="A954" s="40"/>
      <c r="B954" s="40"/>
      <c r="C954" s="55"/>
      <c r="D954" s="56"/>
      <c r="E954" s="57"/>
      <c r="F954" s="48"/>
      <c r="G954" s="48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</row>
    <row r="955" spans="1:28" ht="12.75" customHeight="1">
      <c r="A955" s="40"/>
      <c r="B955" s="40"/>
      <c r="C955" s="55"/>
      <c r="D955" s="56"/>
      <c r="E955" s="57"/>
      <c r="F955" s="48"/>
      <c r="G955" s="48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</row>
    <row r="956" spans="1:28" ht="12.75" customHeight="1">
      <c r="A956" s="40"/>
      <c r="B956" s="40"/>
      <c r="C956" s="55"/>
      <c r="D956" s="56"/>
      <c r="E956" s="57"/>
      <c r="F956" s="48"/>
      <c r="G956" s="48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</row>
    <row r="957" spans="1:28" ht="12.75" customHeight="1">
      <c r="A957" s="40"/>
      <c r="B957" s="40"/>
      <c r="C957" s="55"/>
      <c r="D957" s="56"/>
      <c r="E957" s="57"/>
      <c r="F957" s="48"/>
      <c r="G957" s="48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</row>
    <row r="958" spans="1:28" ht="12.75" customHeight="1">
      <c r="A958" s="40"/>
      <c r="B958" s="40"/>
      <c r="C958" s="55"/>
      <c r="D958" s="56"/>
      <c r="E958" s="57"/>
      <c r="F958" s="48"/>
      <c r="G958" s="48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</row>
    <row r="959" spans="1:28" ht="12.75" customHeight="1">
      <c r="A959" s="40"/>
      <c r="B959" s="40"/>
      <c r="C959" s="55"/>
      <c r="D959" s="56"/>
      <c r="E959" s="57"/>
      <c r="F959" s="48"/>
      <c r="G959" s="48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</row>
    <row r="960" spans="1:28" ht="12.75" customHeight="1">
      <c r="A960" s="40"/>
      <c r="B960" s="40"/>
      <c r="C960" s="55"/>
      <c r="D960" s="56"/>
      <c r="E960" s="57"/>
      <c r="F960" s="48"/>
      <c r="G960" s="48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</row>
    <row r="961" spans="1:28" ht="12.75" customHeight="1">
      <c r="A961" s="40"/>
      <c r="B961" s="40"/>
      <c r="C961" s="55"/>
      <c r="D961" s="56"/>
      <c r="E961" s="57"/>
      <c r="F961" s="48"/>
      <c r="G961" s="48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</row>
    <row r="962" spans="1:28" ht="12.75" customHeight="1">
      <c r="A962" s="40"/>
      <c r="B962" s="40"/>
      <c r="C962" s="55"/>
      <c r="D962" s="56"/>
      <c r="E962" s="57"/>
      <c r="F962" s="48"/>
      <c r="G962" s="48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</row>
  </sheetData>
  <mergeCells count="209">
    <mergeCell ref="C187:E187"/>
    <mergeCell ref="C188:E188"/>
    <mergeCell ref="C189:E189"/>
    <mergeCell ref="C176:E176"/>
    <mergeCell ref="C177:E177"/>
    <mergeCell ref="A178:H178"/>
    <mergeCell ref="A180:H180"/>
    <mergeCell ref="C182:H182"/>
    <mergeCell ref="C183:H183"/>
    <mergeCell ref="A184:I184"/>
    <mergeCell ref="C185:E185"/>
    <mergeCell ref="C186:E186"/>
    <mergeCell ref="C217:E217"/>
    <mergeCell ref="A218:H218"/>
    <mergeCell ref="A220:I220"/>
    <mergeCell ref="C221:E221"/>
    <mergeCell ref="C244:E244"/>
    <mergeCell ref="C245:E245"/>
    <mergeCell ref="C234:E234"/>
    <mergeCell ref="C235:E235"/>
    <mergeCell ref="C236:E236"/>
    <mergeCell ref="C223:E223"/>
    <mergeCell ref="A224:H224"/>
    <mergeCell ref="A226:H226"/>
    <mergeCell ref="C228:H228"/>
    <mergeCell ref="C229:H229"/>
    <mergeCell ref="A230:I230"/>
    <mergeCell ref="C231:E231"/>
    <mergeCell ref="C232:E232"/>
    <mergeCell ref="C233:E233"/>
    <mergeCell ref="C246:E246"/>
    <mergeCell ref="A247:H247"/>
    <mergeCell ref="A249:H249"/>
    <mergeCell ref="C237:E237"/>
    <mergeCell ref="C238:E238"/>
    <mergeCell ref="C239:E239"/>
    <mergeCell ref="A240:H240"/>
    <mergeCell ref="A242:I242"/>
    <mergeCell ref="C243:E243"/>
    <mergeCell ref="C190:E190"/>
    <mergeCell ref="C191:E191"/>
    <mergeCell ref="C192:E192"/>
    <mergeCell ref="C193:E193"/>
    <mergeCell ref="A194:H194"/>
    <mergeCell ref="A196:I196"/>
    <mergeCell ref="C197:E197"/>
    <mergeCell ref="C198:E198"/>
    <mergeCell ref="C199:E199"/>
    <mergeCell ref="C167:E167"/>
    <mergeCell ref="C168:E168"/>
    <mergeCell ref="C169:E169"/>
    <mergeCell ref="C170:E170"/>
    <mergeCell ref="C171:E171"/>
    <mergeCell ref="A172:H172"/>
    <mergeCell ref="A174:I174"/>
    <mergeCell ref="C175:E175"/>
    <mergeCell ref="C222:E222"/>
    <mergeCell ref="A200:H200"/>
    <mergeCell ref="A202:H202"/>
    <mergeCell ref="C204:H204"/>
    <mergeCell ref="C205:H205"/>
    <mergeCell ref="A206:I206"/>
    <mergeCell ref="C207:E207"/>
    <mergeCell ref="C208:E208"/>
    <mergeCell ref="C209:E209"/>
    <mergeCell ref="C210:E210"/>
    <mergeCell ref="C211:E211"/>
    <mergeCell ref="C212:E212"/>
    <mergeCell ref="C213:E213"/>
    <mergeCell ref="C214:E214"/>
    <mergeCell ref="C215:E215"/>
    <mergeCell ref="C216:E216"/>
    <mergeCell ref="A142:H142"/>
    <mergeCell ref="C162:H162"/>
    <mergeCell ref="C163:H163"/>
    <mergeCell ref="A164:I164"/>
    <mergeCell ref="C165:E165"/>
    <mergeCell ref="C166:E166"/>
    <mergeCell ref="C144:H144"/>
    <mergeCell ref="C145:H145"/>
    <mergeCell ref="A146:I146"/>
    <mergeCell ref="C147:E147"/>
    <mergeCell ref="C148:E148"/>
    <mergeCell ref="A149:H149"/>
    <mergeCell ref="A151:H151"/>
    <mergeCell ref="C153:H153"/>
    <mergeCell ref="C154:H154"/>
    <mergeCell ref="A155:I155"/>
    <mergeCell ref="C156:E156"/>
    <mergeCell ref="C157:E157"/>
    <mergeCell ref="A158:H158"/>
    <mergeCell ref="A160:H160"/>
    <mergeCell ref="C130:E130"/>
    <mergeCell ref="A131:H131"/>
    <mergeCell ref="A133:H133"/>
    <mergeCell ref="C135:H135"/>
    <mergeCell ref="C136:H136"/>
    <mergeCell ref="A137:I137"/>
    <mergeCell ref="C138:E138"/>
    <mergeCell ref="C139:E139"/>
    <mergeCell ref="A140:H140"/>
    <mergeCell ref="C119:H119"/>
    <mergeCell ref="C120:H120"/>
    <mergeCell ref="C121:E121"/>
    <mergeCell ref="C122:E122"/>
    <mergeCell ref="A123:H123"/>
    <mergeCell ref="A125:H125"/>
    <mergeCell ref="C127:H127"/>
    <mergeCell ref="C128:H128"/>
    <mergeCell ref="C129:E129"/>
    <mergeCell ref="A109:H109"/>
    <mergeCell ref="C111:H111"/>
    <mergeCell ref="C112:H112"/>
    <mergeCell ref="C106:E106"/>
    <mergeCell ref="A107:H107"/>
    <mergeCell ref="C113:E113"/>
    <mergeCell ref="C114:E114"/>
    <mergeCell ref="A115:H115"/>
    <mergeCell ref="A117:H117"/>
    <mergeCell ref="A69:H69"/>
    <mergeCell ref="C71:H71"/>
    <mergeCell ref="C72:H72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A101:H101"/>
    <mergeCell ref="C103:H103"/>
    <mergeCell ref="C104:H104"/>
    <mergeCell ref="C105:E105"/>
    <mergeCell ref="C95:H95"/>
    <mergeCell ref="C96:H96"/>
    <mergeCell ref="C97:E97"/>
    <mergeCell ref="C98:E98"/>
    <mergeCell ref="A99:H99"/>
    <mergeCell ref="C50:E50"/>
    <mergeCell ref="C51:E51"/>
    <mergeCell ref="C90:E90"/>
    <mergeCell ref="A91:H91"/>
    <mergeCell ref="A93:H93"/>
    <mergeCell ref="A75:H75"/>
    <mergeCell ref="A77:H77"/>
    <mergeCell ref="C79:H79"/>
    <mergeCell ref="C80:H80"/>
    <mergeCell ref="C81:E81"/>
    <mergeCell ref="C82:E82"/>
    <mergeCell ref="A83:H83"/>
    <mergeCell ref="C73:E73"/>
    <mergeCell ref="C74:E74"/>
    <mergeCell ref="A85:H85"/>
    <mergeCell ref="C87:H87"/>
    <mergeCell ref="C88:H88"/>
    <mergeCell ref="C89:E89"/>
    <mergeCell ref="A61:H61"/>
    <mergeCell ref="A63:I63"/>
    <mergeCell ref="C64:E64"/>
    <mergeCell ref="C65:E65"/>
    <mergeCell ref="C66:E66"/>
    <mergeCell ref="A67:H67"/>
    <mergeCell ref="C39:E39"/>
    <mergeCell ref="C40:E40"/>
    <mergeCell ref="C41:E41"/>
    <mergeCell ref="C42:E42"/>
    <mergeCell ref="A43:H43"/>
    <mergeCell ref="A45:H45"/>
    <mergeCell ref="C47:H47"/>
    <mergeCell ref="C48:H48"/>
    <mergeCell ref="A49:I49"/>
    <mergeCell ref="C29:E29"/>
    <mergeCell ref="C30:E30"/>
    <mergeCell ref="C31:E31"/>
    <mergeCell ref="C32:E32"/>
    <mergeCell ref="C33:E33"/>
    <mergeCell ref="C34:E34"/>
    <mergeCell ref="C35:E35"/>
    <mergeCell ref="A36:H36"/>
    <mergeCell ref="A38:I38"/>
    <mergeCell ref="A19:H19"/>
    <mergeCell ref="C21:H21"/>
    <mergeCell ref="C22:H22"/>
    <mergeCell ref="A23:I23"/>
    <mergeCell ref="C24:E24"/>
    <mergeCell ref="C25:E25"/>
    <mergeCell ref="C26:E26"/>
    <mergeCell ref="C27:E27"/>
    <mergeCell ref="C28:E28"/>
    <mergeCell ref="A6:I6"/>
    <mergeCell ref="B8:H9"/>
    <mergeCell ref="A11:G11"/>
    <mergeCell ref="C12:H12"/>
    <mergeCell ref="C13:H13"/>
    <mergeCell ref="A14:I14"/>
    <mergeCell ref="C15:E15"/>
    <mergeCell ref="C16:E16"/>
    <mergeCell ref="A17:H17"/>
    <mergeCell ref="A1:A2"/>
    <mergeCell ref="B1:C1"/>
    <mergeCell ref="D1:D2"/>
    <mergeCell ref="E1:F2"/>
    <mergeCell ref="G1:I4"/>
    <mergeCell ref="B2:C2"/>
    <mergeCell ref="B3:F3"/>
    <mergeCell ref="A5:I5"/>
    <mergeCell ref="B4:F4"/>
  </mergeCells>
  <pageMargins left="0.45" right="0.2" top="0.33" bottom="0.4" header="0" footer="0"/>
  <pageSetup paperSize="9" orientation="landscape"/>
  <rowBreaks count="3" manualBreakCount="3">
    <brk id="161" man="1"/>
    <brk id="219" man="1"/>
    <brk id="102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850"/>
  <sheetViews>
    <sheetView topLeftCell="A7" workbookViewId="0">
      <selection activeCell="N21" sqref="N21"/>
    </sheetView>
  </sheetViews>
  <sheetFormatPr defaultColWidth="9.140625" defaultRowHeight="15" customHeight="1"/>
  <cols>
    <col min="1" max="1" width="14.7109375" style="1" customWidth="1"/>
    <col min="2" max="3" width="18.28515625" style="1" customWidth="1"/>
    <col min="4" max="4" width="13.140625" style="1" customWidth="1"/>
    <col min="5" max="5" width="4.85546875" style="1" bestFit="1" customWidth="1"/>
    <col min="6" max="6" width="8.85546875" style="1" customWidth="1"/>
    <col min="7" max="7" width="7.28515625" style="1" customWidth="1"/>
    <col min="8" max="8" width="9.28515625" style="1" customWidth="1"/>
    <col min="9" max="9" width="7.85546875" style="1" customWidth="1"/>
    <col min="10" max="10" width="3.7109375" style="1" bestFit="1" customWidth="1"/>
    <col min="11" max="11" width="7.42578125" style="1" bestFit="1" customWidth="1"/>
    <col min="12" max="12" width="3.85546875" style="1" bestFit="1" customWidth="1"/>
    <col min="13" max="13" width="3.140625" style="1" bestFit="1" customWidth="1"/>
    <col min="14" max="14" width="6.42578125" style="1" bestFit="1" customWidth="1"/>
    <col min="15" max="15" width="6.140625" style="1" bestFit="1" customWidth="1"/>
    <col min="16" max="16" width="8.7109375" style="1" bestFit="1" customWidth="1"/>
    <col min="17" max="17" width="5.85546875" style="1" bestFit="1" customWidth="1"/>
    <col min="18" max="18" width="7.42578125" style="1" bestFit="1" customWidth="1"/>
    <col min="19" max="19" width="5.42578125" style="1" bestFit="1" customWidth="1"/>
    <col min="20" max="20" width="6.42578125" style="1" bestFit="1" customWidth="1"/>
    <col min="21" max="21" width="6.140625" style="1" bestFit="1" customWidth="1"/>
    <col min="22" max="22" width="9.140625" style="1" bestFit="1"/>
    <col min="23" max="23" width="3.28515625" style="1" bestFit="1" customWidth="1"/>
    <col min="24" max="24" width="8.140625" style="1" bestFit="1" customWidth="1"/>
    <col min="25" max="25" width="4.85546875" style="1" bestFit="1" customWidth="1"/>
    <col min="26" max="26" width="1.5703125" style="1" bestFit="1" customWidth="1"/>
    <col min="27" max="27" width="8.7109375" style="1" bestFit="1" customWidth="1"/>
    <col min="28" max="256" width="9.140625" style="1"/>
    <col min="257" max="257" width="95" style="1" customWidth="1"/>
    <col min="258" max="258" width="7.28515625" style="1" bestFit="1" customWidth="1"/>
    <col min="259" max="259" width="8.140625" style="1" bestFit="1" customWidth="1"/>
    <col min="260" max="260" width="6.5703125" style="1" bestFit="1" customWidth="1"/>
    <col min="261" max="261" width="4.85546875" style="1" bestFit="1" customWidth="1"/>
    <col min="262" max="262" width="7.42578125" style="1" bestFit="1" customWidth="1"/>
    <col min="263" max="263" width="2.140625" style="1" bestFit="1" customWidth="1"/>
    <col min="264" max="264" width="7.42578125" style="1" bestFit="1" customWidth="1"/>
    <col min="265" max="266" width="3.7109375" style="1" bestFit="1" customWidth="1"/>
    <col min="267" max="267" width="7.42578125" style="1" bestFit="1" customWidth="1"/>
    <col min="268" max="268" width="3.85546875" style="1" bestFit="1" customWidth="1"/>
    <col min="269" max="269" width="3.140625" style="1" bestFit="1" customWidth="1"/>
    <col min="270" max="270" width="6.42578125" style="1" bestFit="1" customWidth="1"/>
    <col min="271" max="271" width="6.140625" style="1" bestFit="1" customWidth="1"/>
    <col min="272" max="272" width="8.7109375" style="1" bestFit="1" customWidth="1"/>
    <col min="273" max="273" width="5.85546875" style="1" bestFit="1" customWidth="1"/>
    <col min="274" max="274" width="7.42578125" style="1" bestFit="1" customWidth="1"/>
    <col min="275" max="275" width="5.42578125" style="1" bestFit="1" customWidth="1"/>
    <col min="276" max="276" width="6.42578125" style="1" bestFit="1" customWidth="1"/>
    <col min="277" max="277" width="6.140625" style="1" bestFit="1" customWidth="1"/>
    <col min="278" max="278" width="9.140625" style="1" bestFit="1"/>
    <col min="279" max="279" width="3.28515625" style="1" bestFit="1" customWidth="1"/>
    <col min="280" max="280" width="8.140625" style="1" bestFit="1" customWidth="1"/>
    <col min="281" max="281" width="4.85546875" style="1" bestFit="1" customWidth="1"/>
    <col min="282" max="282" width="1.5703125" style="1" bestFit="1" customWidth="1"/>
    <col min="283" max="283" width="8.7109375" style="1" bestFit="1" customWidth="1"/>
    <col min="284" max="512" width="9.140625" style="1"/>
    <col min="513" max="513" width="95" style="1" customWidth="1"/>
    <col min="514" max="514" width="7.28515625" style="1" bestFit="1" customWidth="1"/>
    <col min="515" max="515" width="8.140625" style="1" bestFit="1" customWidth="1"/>
    <col min="516" max="516" width="6.5703125" style="1" bestFit="1" customWidth="1"/>
    <col min="517" max="517" width="4.85546875" style="1" bestFit="1" customWidth="1"/>
    <col min="518" max="518" width="7.42578125" style="1" bestFit="1" customWidth="1"/>
    <col min="519" max="519" width="2.140625" style="1" bestFit="1" customWidth="1"/>
    <col min="520" max="520" width="7.42578125" style="1" bestFit="1" customWidth="1"/>
    <col min="521" max="522" width="3.7109375" style="1" bestFit="1" customWidth="1"/>
    <col min="523" max="523" width="7.42578125" style="1" bestFit="1" customWidth="1"/>
    <col min="524" max="524" width="3.85546875" style="1" bestFit="1" customWidth="1"/>
    <col min="525" max="525" width="3.140625" style="1" bestFit="1" customWidth="1"/>
    <col min="526" max="526" width="6.42578125" style="1" bestFit="1" customWidth="1"/>
    <col min="527" max="527" width="6.140625" style="1" bestFit="1" customWidth="1"/>
    <col min="528" max="528" width="8.7109375" style="1" bestFit="1" customWidth="1"/>
    <col min="529" max="529" width="5.85546875" style="1" bestFit="1" customWidth="1"/>
    <col min="530" max="530" width="7.42578125" style="1" bestFit="1" customWidth="1"/>
    <col min="531" max="531" width="5.42578125" style="1" bestFit="1" customWidth="1"/>
    <col min="532" max="532" width="6.42578125" style="1" bestFit="1" customWidth="1"/>
    <col min="533" max="533" width="6.140625" style="1" bestFit="1" customWidth="1"/>
    <col min="534" max="534" width="9.140625" style="1" bestFit="1"/>
    <col min="535" max="535" width="3.28515625" style="1" bestFit="1" customWidth="1"/>
    <col min="536" max="536" width="8.140625" style="1" bestFit="1" customWidth="1"/>
    <col min="537" max="537" width="4.85546875" style="1" bestFit="1" customWidth="1"/>
    <col min="538" max="538" width="1.5703125" style="1" bestFit="1" customWidth="1"/>
    <col min="539" max="539" width="8.7109375" style="1" bestFit="1" customWidth="1"/>
    <col min="540" max="768" width="9.140625" style="1"/>
    <col min="769" max="769" width="95" style="1" customWidth="1"/>
    <col min="770" max="770" width="7.28515625" style="1" bestFit="1" customWidth="1"/>
    <col min="771" max="771" width="8.140625" style="1" bestFit="1" customWidth="1"/>
    <col min="772" max="772" width="6.5703125" style="1" bestFit="1" customWidth="1"/>
    <col min="773" max="773" width="4.85546875" style="1" bestFit="1" customWidth="1"/>
    <col min="774" max="774" width="7.42578125" style="1" bestFit="1" customWidth="1"/>
    <col min="775" max="775" width="2.140625" style="1" bestFit="1" customWidth="1"/>
    <col min="776" max="776" width="7.42578125" style="1" bestFit="1" customWidth="1"/>
    <col min="777" max="778" width="3.7109375" style="1" bestFit="1" customWidth="1"/>
    <col min="779" max="779" width="7.42578125" style="1" bestFit="1" customWidth="1"/>
    <col min="780" max="780" width="3.85546875" style="1" bestFit="1" customWidth="1"/>
    <col min="781" max="781" width="3.140625" style="1" bestFit="1" customWidth="1"/>
    <col min="782" max="782" width="6.42578125" style="1" bestFit="1" customWidth="1"/>
    <col min="783" max="783" width="6.140625" style="1" bestFit="1" customWidth="1"/>
    <col min="784" max="784" width="8.7109375" style="1" bestFit="1" customWidth="1"/>
    <col min="785" max="785" width="5.85546875" style="1" bestFit="1" customWidth="1"/>
    <col min="786" max="786" width="7.42578125" style="1" bestFit="1" customWidth="1"/>
    <col min="787" max="787" width="5.42578125" style="1" bestFit="1" customWidth="1"/>
    <col min="788" max="788" width="6.42578125" style="1" bestFit="1" customWidth="1"/>
    <col min="789" max="789" width="6.140625" style="1" bestFit="1" customWidth="1"/>
    <col min="790" max="790" width="9.140625" style="1" bestFit="1"/>
    <col min="791" max="791" width="3.28515625" style="1" bestFit="1" customWidth="1"/>
    <col min="792" max="792" width="8.140625" style="1" bestFit="1" customWidth="1"/>
    <col min="793" max="793" width="4.85546875" style="1" bestFit="1" customWidth="1"/>
    <col min="794" max="794" width="1.5703125" style="1" bestFit="1" customWidth="1"/>
    <col min="795" max="795" width="8.7109375" style="1" bestFit="1" customWidth="1"/>
    <col min="796" max="1024" width="9.140625" style="1"/>
    <col min="1025" max="1025" width="95" style="1" customWidth="1"/>
    <col min="1026" max="1026" width="7.28515625" style="1" bestFit="1" customWidth="1"/>
    <col min="1027" max="1027" width="8.140625" style="1" bestFit="1" customWidth="1"/>
    <col min="1028" max="1028" width="6.5703125" style="1" bestFit="1" customWidth="1"/>
    <col min="1029" max="1029" width="4.85546875" style="1" bestFit="1" customWidth="1"/>
    <col min="1030" max="1030" width="7.42578125" style="1" bestFit="1" customWidth="1"/>
    <col min="1031" max="1031" width="2.140625" style="1" bestFit="1" customWidth="1"/>
    <col min="1032" max="1032" width="7.42578125" style="1" bestFit="1" customWidth="1"/>
    <col min="1033" max="1034" width="3.7109375" style="1" bestFit="1" customWidth="1"/>
    <col min="1035" max="1035" width="7.42578125" style="1" bestFit="1" customWidth="1"/>
    <col min="1036" max="1036" width="3.85546875" style="1" bestFit="1" customWidth="1"/>
    <col min="1037" max="1037" width="3.140625" style="1" bestFit="1" customWidth="1"/>
    <col min="1038" max="1038" width="6.42578125" style="1" bestFit="1" customWidth="1"/>
    <col min="1039" max="1039" width="6.140625" style="1" bestFit="1" customWidth="1"/>
    <col min="1040" max="1040" width="8.7109375" style="1" bestFit="1" customWidth="1"/>
    <col min="1041" max="1041" width="5.85546875" style="1" bestFit="1" customWidth="1"/>
    <col min="1042" max="1042" width="7.42578125" style="1" bestFit="1" customWidth="1"/>
    <col min="1043" max="1043" width="5.42578125" style="1" bestFit="1" customWidth="1"/>
    <col min="1044" max="1044" width="6.42578125" style="1" bestFit="1" customWidth="1"/>
    <col min="1045" max="1045" width="6.140625" style="1" bestFit="1" customWidth="1"/>
    <col min="1046" max="1046" width="9.140625" style="1" bestFit="1"/>
    <col min="1047" max="1047" width="3.28515625" style="1" bestFit="1" customWidth="1"/>
    <col min="1048" max="1048" width="8.140625" style="1" bestFit="1" customWidth="1"/>
    <col min="1049" max="1049" width="4.85546875" style="1" bestFit="1" customWidth="1"/>
    <col min="1050" max="1050" width="1.5703125" style="1" bestFit="1" customWidth="1"/>
    <col min="1051" max="1051" width="8.7109375" style="1" bestFit="1" customWidth="1"/>
    <col min="1052" max="1280" width="9.140625" style="1"/>
    <col min="1281" max="1281" width="95" style="1" customWidth="1"/>
    <col min="1282" max="1282" width="7.28515625" style="1" bestFit="1" customWidth="1"/>
    <col min="1283" max="1283" width="8.140625" style="1" bestFit="1" customWidth="1"/>
    <col min="1284" max="1284" width="6.5703125" style="1" bestFit="1" customWidth="1"/>
    <col min="1285" max="1285" width="4.85546875" style="1" bestFit="1" customWidth="1"/>
    <col min="1286" max="1286" width="7.42578125" style="1" bestFit="1" customWidth="1"/>
    <col min="1287" max="1287" width="2.140625" style="1" bestFit="1" customWidth="1"/>
    <col min="1288" max="1288" width="7.42578125" style="1" bestFit="1" customWidth="1"/>
    <col min="1289" max="1290" width="3.7109375" style="1" bestFit="1" customWidth="1"/>
    <col min="1291" max="1291" width="7.42578125" style="1" bestFit="1" customWidth="1"/>
    <col min="1292" max="1292" width="3.85546875" style="1" bestFit="1" customWidth="1"/>
    <col min="1293" max="1293" width="3.140625" style="1" bestFit="1" customWidth="1"/>
    <col min="1294" max="1294" width="6.42578125" style="1" bestFit="1" customWidth="1"/>
    <col min="1295" max="1295" width="6.140625" style="1" bestFit="1" customWidth="1"/>
    <col min="1296" max="1296" width="8.7109375" style="1" bestFit="1" customWidth="1"/>
    <col min="1297" max="1297" width="5.85546875" style="1" bestFit="1" customWidth="1"/>
    <col min="1298" max="1298" width="7.42578125" style="1" bestFit="1" customWidth="1"/>
    <col min="1299" max="1299" width="5.42578125" style="1" bestFit="1" customWidth="1"/>
    <col min="1300" max="1300" width="6.42578125" style="1" bestFit="1" customWidth="1"/>
    <col min="1301" max="1301" width="6.140625" style="1" bestFit="1" customWidth="1"/>
    <col min="1302" max="1302" width="9.140625" style="1" bestFit="1"/>
    <col min="1303" max="1303" width="3.28515625" style="1" bestFit="1" customWidth="1"/>
    <col min="1304" max="1304" width="8.140625" style="1" bestFit="1" customWidth="1"/>
    <col min="1305" max="1305" width="4.85546875" style="1" bestFit="1" customWidth="1"/>
    <col min="1306" max="1306" width="1.5703125" style="1" bestFit="1" customWidth="1"/>
    <col min="1307" max="1307" width="8.7109375" style="1" bestFit="1" customWidth="1"/>
    <col min="1308" max="1536" width="9.140625" style="1"/>
    <col min="1537" max="1537" width="95" style="1" customWidth="1"/>
    <col min="1538" max="1538" width="7.28515625" style="1" bestFit="1" customWidth="1"/>
    <col min="1539" max="1539" width="8.140625" style="1" bestFit="1" customWidth="1"/>
    <col min="1540" max="1540" width="6.5703125" style="1" bestFit="1" customWidth="1"/>
    <col min="1541" max="1541" width="4.85546875" style="1" bestFit="1" customWidth="1"/>
    <col min="1542" max="1542" width="7.42578125" style="1" bestFit="1" customWidth="1"/>
    <col min="1543" max="1543" width="2.140625" style="1" bestFit="1" customWidth="1"/>
    <col min="1544" max="1544" width="7.42578125" style="1" bestFit="1" customWidth="1"/>
    <col min="1545" max="1546" width="3.7109375" style="1" bestFit="1" customWidth="1"/>
    <col min="1547" max="1547" width="7.42578125" style="1" bestFit="1" customWidth="1"/>
    <col min="1548" max="1548" width="3.85546875" style="1" bestFit="1" customWidth="1"/>
    <col min="1549" max="1549" width="3.140625" style="1" bestFit="1" customWidth="1"/>
    <col min="1550" max="1550" width="6.42578125" style="1" bestFit="1" customWidth="1"/>
    <col min="1551" max="1551" width="6.140625" style="1" bestFit="1" customWidth="1"/>
    <col min="1552" max="1552" width="8.7109375" style="1" bestFit="1" customWidth="1"/>
    <col min="1553" max="1553" width="5.85546875" style="1" bestFit="1" customWidth="1"/>
    <col min="1554" max="1554" width="7.42578125" style="1" bestFit="1" customWidth="1"/>
    <col min="1555" max="1555" width="5.42578125" style="1" bestFit="1" customWidth="1"/>
    <col min="1556" max="1556" width="6.42578125" style="1" bestFit="1" customWidth="1"/>
    <col min="1557" max="1557" width="6.140625" style="1" bestFit="1" customWidth="1"/>
    <col min="1558" max="1558" width="9.140625" style="1" bestFit="1"/>
    <col min="1559" max="1559" width="3.28515625" style="1" bestFit="1" customWidth="1"/>
    <col min="1560" max="1560" width="8.140625" style="1" bestFit="1" customWidth="1"/>
    <col min="1561" max="1561" width="4.85546875" style="1" bestFit="1" customWidth="1"/>
    <col min="1562" max="1562" width="1.5703125" style="1" bestFit="1" customWidth="1"/>
    <col min="1563" max="1563" width="8.7109375" style="1" bestFit="1" customWidth="1"/>
    <col min="1564" max="1792" width="9.140625" style="1"/>
    <col min="1793" max="1793" width="95" style="1" customWidth="1"/>
    <col min="1794" max="1794" width="7.28515625" style="1" bestFit="1" customWidth="1"/>
    <col min="1795" max="1795" width="8.140625" style="1" bestFit="1" customWidth="1"/>
    <col min="1796" max="1796" width="6.5703125" style="1" bestFit="1" customWidth="1"/>
    <col min="1797" max="1797" width="4.85546875" style="1" bestFit="1" customWidth="1"/>
    <col min="1798" max="1798" width="7.42578125" style="1" bestFit="1" customWidth="1"/>
    <col min="1799" max="1799" width="2.140625" style="1" bestFit="1" customWidth="1"/>
    <col min="1800" max="1800" width="7.42578125" style="1" bestFit="1" customWidth="1"/>
    <col min="1801" max="1802" width="3.7109375" style="1" bestFit="1" customWidth="1"/>
    <col min="1803" max="1803" width="7.42578125" style="1" bestFit="1" customWidth="1"/>
    <col min="1804" max="1804" width="3.85546875" style="1" bestFit="1" customWidth="1"/>
    <col min="1805" max="1805" width="3.140625" style="1" bestFit="1" customWidth="1"/>
    <col min="1806" max="1806" width="6.42578125" style="1" bestFit="1" customWidth="1"/>
    <col min="1807" max="1807" width="6.140625" style="1" bestFit="1" customWidth="1"/>
    <col min="1808" max="1808" width="8.7109375" style="1" bestFit="1" customWidth="1"/>
    <col min="1809" max="1809" width="5.85546875" style="1" bestFit="1" customWidth="1"/>
    <col min="1810" max="1810" width="7.42578125" style="1" bestFit="1" customWidth="1"/>
    <col min="1811" max="1811" width="5.42578125" style="1" bestFit="1" customWidth="1"/>
    <col min="1812" max="1812" width="6.42578125" style="1" bestFit="1" customWidth="1"/>
    <col min="1813" max="1813" width="6.140625" style="1" bestFit="1" customWidth="1"/>
    <col min="1814" max="1814" width="9.140625" style="1" bestFit="1"/>
    <col min="1815" max="1815" width="3.28515625" style="1" bestFit="1" customWidth="1"/>
    <col min="1816" max="1816" width="8.140625" style="1" bestFit="1" customWidth="1"/>
    <col min="1817" max="1817" width="4.85546875" style="1" bestFit="1" customWidth="1"/>
    <col min="1818" max="1818" width="1.5703125" style="1" bestFit="1" customWidth="1"/>
    <col min="1819" max="1819" width="8.7109375" style="1" bestFit="1" customWidth="1"/>
    <col min="1820" max="2048" width="9.140625" style="1"/>
    <col min="2049" max="2049" width="95" style="1" customWidth="1"/>
    <col min="2050" max="2050" width="7.28515625" style="1" bestFit="1" customWidth="1"/>
    <col min="2051" max="2051" width="8.140625" style="1" bestFit="1" customWidth="1"/>
    <col min="2052" max="2052" width="6.5703125" style="1" bestFit="1" customWidth="1"/>
    <col min="2053" max="2053" width="4.85546875" style="1" bestFit="1" customWidth="1"/>
    <col min="2054" max="2054" width="7.42578125" style="1" bestFit="1" customWidth="1"/>
    <col min="2055" max="2055" width="2.140625" style="1" bestFit="1" customWidth="1"/>
    <col min="2056" max="2056" width="7.42578125" style="1" bestFit="1" customWidth="1"/>
    <col min="2057" max="2058" width="3.7109375" style="1" bestFit="1" customWidth="1"/>
    <col min="2059" max="2059" width="7.42578125" style="1" bestFit="1" customWidth="1"/>
    <col min="2060" max="2060" width="3.85546875" style="1" bestFit="1" customWidth="1"/>
    <col min="2061" max="2061" width="3.140625" style="1" bestFit="1" customWidth="1"/>
    <col min="2062" max="2062" width="6.42578125" style="1" bestFit="1" customWidth="1"/>
    <col min="2063" max="2063" width="6.140625" style="1" bestFit="1" customWidth="1"/>
    <col min="2064" max="2064" width="8.7109375" style="1" bestFit="1" customWidth="1"/>
    <col min="2065" max="2065" width="5.85546875" style="1" bestFit="1" customWidth="1"/>
    <col min="2066" max="2066" width="7.42578125" style="1" bestFit="1" customWidth="1"/>
    <col min="2067" max="2067" width="5.42578125" style="1" bestFit="1" customWidth="1"/>
    <col min="2068" max="2068" width="6.42578125" style="1" bestFit="1" customWidth="1"/>
    <col min="2069" max="2069" width="6.140625" style="1" bestFit="1" customWidth="1"/>
    <col min="2070" max="2070" width="9.140625" style="1" bestFit="1"/>
    <col min="2071" max="2071" width="3.28515625" style="1" bestFit="1" customWidth="1"/>
    <col min="2072" max="2072" width="8.140625" style="1" bestFit="1" customWidth="1"/>
    <col min="2073" max="2073" width="4.85546875" style="1" bestFit="1" customWidth="1"/>
    <col min="2074" max="2074" width="1.5703125" style="1" bestFit="1" customWidth="1"/>
    <col min="2075" max="2075" width="8.7109375" style="1" bestFit="1" customWidth="1"/>
    <col min="2076" max="2304" width="9.140625" style="1"/>
    <col min="2305" max="2305" width="95" style="1" customWidth="1"/>
    <col min="2306" max="2306" width="7.28515625" style="1" bestFit="1" customWidth="1"/>
    <col min="2307" max="2307" width="8.140625" style="1" bestFit="1" customWidth="1"/>
    <col min="2308" max="2308" width="6.5703125" style="1" bestFit="1" customWidth="1"/>
    <col min="2309" max="2309" width="4.85546875" style="1" bestFit="1" customWidth="1"/>
    <col min="2310" max="2310" width="7.42578125" style="1" bestFit="1" customWidth="1"/>
    <col min="2311" max="2311" width="2.140625" style="1" bestFit="1" customWidth="1"/>
    <col min="2312" max="2312" width="7.42578125" style="1" bestFit="1" customWidth="1"/>
    <col min="2313" max="2314" width="3.7109375" style="1" bestFit="1" customWidth="1"/>
    <col min="2315" max="2315" width="7.42578125" style="1" bestFit="1" customWidth="1"/>
    <col min="2316" max="2316" width="3.85546875" style="1" bestFit="1" customWidth="1"/>
    <col min="2317" max="2317" width="3.140625" style="1" bestFit="1" customWidth="1"/>
    <col min="2318" max="2318" width="6.42578125" style="1" bestFit="1" customWidth="1"/>
    <col min="2319" max="2319" width="6.140625" style="1" bestFit="1" customWidth="1"/>
    <col min="2320" max="2320" width="8.7109375" style="1" bestFit="1" customWidth="1"/>
    <col min="2321" max="2321" width="5.85546875" style="1" bestFit="1" customWidth="1"/>
    <col min="2322" max="2322" width="7.42578125" style="1" bestFit="1" customWidth="1"/>
    <col min="2323" max="2323" width="5.42578125" style="1" bestFit="1" customWidth="1"/>
    <col min="2324" max="2324" width="6.42578125" style="1" bestFit="1" customWidth="1"/>
    <col min="2325" max="2325" width="6.140625" style="1" bestFit="1" customWidth="1"/>
    <col min="2326" max="2326" width="9.140625" style="1" bestFit="1"/>
    <col min="2327" max="2327" width="3.28515625" style="1" bestFit="1" customWidth="1"/>
    <col min="2328" max="2328" width="8.140625" style="1" bestFit="1" customWidth="1"/>
    <col min="2329" max="2329" width="4.85546875" style="1" bestFit="1" customWidth="1"/>
    <col min="2330" max="2330" width="1.5703125" style="1" bestFit="1" customWidth="1"/>
    <col min="2331" max="2331" width="8.7109375" style="1" bestFit="1" customWidth="1"/>
    <col min="2332" max="2560" width="9.140625" style="1"/>
    <col min="2561" max="2561" width="95" style="1" customWidth="1"/>
    <col min="2562" max="2562" width="7.28515625" style="1" bestFit="1" customWidth="1"/>
    <col min="2563" max="2563" width="8.140625" style="1" bestFit="1" customWidth="1"/>
    <col min="2564" max="2564" width="6.5703125" style="1" bestFit="1" customWidth="1"/>
    <col min="2565" max="2565" width="4.85546875" style="1" bestFit="1" customWidth="1"/>
    <col min="2566" max="2566" width="7.42578125" style="1" bestFit="1" customWidth="1"/>
    <col min="2567" max="2567" width="2.140625" style="1" bestFit="1" customWidth="1"/>
    <col min="2568" max="2568" width="7.42578125" style="1" bestFit="1" customWidth="1"/>
    <col min="2569" max="2570" width="3.7109375" style="1" bestFit="1" customWidth="1"/>
    <col min="2571" max="2571" width="7.42578125" style="1" bestFit="1" customWidth="1"/>
    <col min="2572" max="2572" width="3.85546875" style="1" bestFit="1" customWidth="1"/>
    <col min="2573" max="2573" width="3.140625" style="1" bestFit="1" customWidth="1"/>
    <col min="2574" max="2574" width="6.42578125" style="1" bestFit="1" customWidth="1"/>
    <col min="2575" max="2575" width="6.140625" style="1" bestFit="1" customWidth="1"/>
    <col min="2576" max="2576" width="8.7109375" style="1" bestFit="1" customWidth="1"/>
    <col min="2577" max="2577" width="5.85546875" style="1" bestFit="1" customWidth="1"/>
    <col min="2578" max="2578" width="7.42578125" style="1" bestFit="1" customWidth="1"/>
    <col min="2579" max="2579" width="5.42578125" style="1" bestFit="1" customWidth="1"/>
    <col min="2580" max="2580" width="6.42578125" style="1" bestFit="1" customWidth="1"/>
    <col min="2581" max="2581" width="6.140625" style="1" bestFit="1" customWidth="1"/>
    <col min="2582" max="2582" width="9.140625" style="1" bestFit="1"/>
    <col min="2583" max="2583" width="3.28515625" style="1" bestFit="1" customWidth="1"/>
    <col min="2584" max="2584" width="8.140625" style="1" bestFit="1" customWidth="1"/>
    <col min="2585" max="2585" width="4.85546875" style="1" bestFit="1" customWidth="1"/>
    <col min="2586" max="2586" width="1.5703125" style="1" bestFit="1" customWidth="1"/>
    <col min="2587" max="2587" width="8.7109375" style="1" bestFit="1" customWidth="1"/>
    <col min="2588" max="2816" width="9.140625" style="1"/>
    <col min="2817" max="2817" width="95" style="1" customWidth="1"/>
    <col min="2818" max="2818" width="7.28515625" style="1" bestFit="1" customWidth="1"/>
    <col min="2819" max="2819" width="8.140625" style="1" bestFit="1" customWidth="1"/>
    <col min="2820" max="2820" width="6.5703125" style="1" bestFit="1" customWidth="1"/>
    <col min="2821" max="2821" width="4.85546875" style="1" bestFit="1" customWidth="1"/>
    <col min="2822" max="2822" width="7.42578125" style="1" bestFit="1" customWidth="1"/>
    <col min="2823" max="2823" width="2.140625" style="1" bestFit="1" customWidth="1"/>
    <col min="2824" max="2824" width="7.42578125" style="1" bestFit="1" customWidth="1"/>
    <col min="2825" max="2826" width="3.7109375" style="1" bestFit="1" customWidth="1"/>
    <col min="2827" max="2827" width="7.42578125" style="1" bestFit="1" customWidth="1"/>
    <col min="2828" max="2828" width="3.85546875" style="1" bestFit="1" customWidth="1"/>
    <col min="2829" max="2829" width="3.140625" style="1" bestFit="1" customWidth="1"/>
    <col min="2830" max="2830" width="6.42578125" style="1" bestFit="1" customWidth="1"/>
    <col min="2831" max="2831" width="6.140625" style="1" bestFit="1" customWidth="1"/>
    <col min="2832" max="2832" width="8.7109375" style="1" bestFit="1" customWidth="1"/>
    <col min="2833" max="2833" width="5.85546875" style="1" bestFit="1" customWidth="1"/>
    <col min="2834" max="2834" width="7.42578125" style="1" bestFit="1" customWidth="1"/>
    <col min="2835" max="2835" width="5.42578125" style="1" bestFit="1" customWidth="1"/>
    <col min="2836" max="2836" width="6.42578125" style="1" bestFit="1" customWidth="1"/>
    <col min="2837" max="2837" width="6.140625" style="1" bestFit="1" customWidth="1"/>
    <col min="2838" max="2838" width="9.140625" style="1" bestFit="1"/>
    <col min="2839" max="2839" width="3.28515625" style="1" bestFit="1" customWidth="1"/>
    <col min="2840" max="2840" width="8.140625" style="1" bestFit="1" customWidth="1"/>
    <col min="2841" max="2841" width="4.85546875" style="1" bestFit="1" customWidth="1"/>
    <col min="2842" max="2842" width="1.5703125" style="1" bestFit="1" customWidth="1"/>
    <col min="2843" max="2843" width="8.7109375" style="1" bestFit="1" customWidth="1"/>
    <col min="2844" max="3072" width="9.140625" style="1"/>
    <col min="3073" max="3073" width="95" style="1" customWidth="1"/>
    <col min="3074" max="3074" width="7.28515625" style="1" bestFit="1" customWidth="1"/>
    <col min="3075" max="3075" width="8.140625" style="1" bestFit="1" customWidth="1"/>
    <col min="3076" max="3076" width="6.5703125" style="1" bestFit="1" customWidth="1"/>
    <col min="3077" max="3077" width="4.85546875" style="1" bestFit="1" customWidth="1"/>
    <col min="3078" max="3078" width="7.42578125" style="1" bestFit="1" customWidth="1"/>
    <col min="3079" max="3079" width="2.140625" style="1" bestFit="1" customWidth="1"/>
    <col min="3080" max="3080" width="7.42578125" style="1" bestFit="1" customWidth="1"/>
    <col min="3081" max="3082" width="3.7109375" style="1" bestFit="1" customWidth="1"/>
    <col min="3083" max="3083" width="7.42578125" style="1" bestFit="1" customWidth="1"/>
    <col min="3084" max="3084" width="3.85546875" style="1" bestFit="1" customWidth="1"/>
    <col min="3085" max="3085" width="3.140625" style="1" bestFit="1" customWidth="1"/>
    <col min="3086" max="3086" width="6.42578125" style="1" bestFit="1" customWidth="1"/>
    <col min="3087" max="3087" width="6.140625" style="1" bestFit="1" customWidth="1"/>
    <col min="3088" max="3088" width="8.7109375" style="1" bestFit="1" customWidth="1"/>
    <col min="3089" max="3089" width="5.85546875" style="1" bestFit="1" customWidth="1"/>
    <col min="3090" max="3090" width="7.42578125" style="1" bestFit="1" customWidth="1"/>
    <col min="3091" max="3091" width="5.42578125" style="1" bestFit="1" customWidth="1"/>
    <col min="3092" max="3092" width="6.42578125" style="1" bestFit="1" customWidth="1"/>
    <col min="3093" max="3093" width="6.140625" style="1" bestFit="1" customWidth="1"/>
    <col min="3094" max="3094" width="9.140625" style="1" bestFit="1"/>
    <col min="3095" max="3095" width="3.28515625" style="1" bestFit="1" customWidth="1"/>
    <col min="3096" max="3096" width="8.140625" style="1" bestFit="1" customWidth="1"/>
    <col min="3097" max="3097" width="4.85546875" style="1" bestFit="1" customWidth="1"/>
    <col min="3098" max="3098" width="1.5703125" style="1" bestFit="1" customWidth="1"/>
    <col min="3099" max="3099" width="8.7109375" style="1" bestFit="1" customWidth="1"/>
    <col min="3100" max="3328" width="9.140625" style="1"/>
    <col min="3329" max="3329" width="95" style="1" customWidth="1"/>
    <col min="3330" max="3330" width="7.28515625" style="1" bestFit="1" customWidth="1"/>
    <col min="3331" max="3331" width="8.140625" style="1" bestFit="1" customWidth="1"/>
    <col min="3332" max="3332" width="6.5703125" style="1" bestFit="1" customWidth="1"/>
    <col min="3333" max="3333" width="4.85546875" style="1" bestFit="1" customWidth="1"/>
    <col min="3334" max="3334" width="7.42578125" style="1" bestFit="1" customWidth="1"/>
    <col min="3335" max="3335" width="2.140625" style="1" bestFit="1" customWidth="1"/>
    <col min="3336" max="3336" width="7.42578125" style="1" bestFit="1" customWidth="1"/>
    <col min="3337" max="3338" width="3.7109375" style="1" bestFit="1" customWidth="1"/>
    <col min="3339" max="3339" width="7.42578125" style="1" bestFit="1" customWidth="1"/>
    <col min="3340" max="3340" width="3.85546875" style="1" bestFit="1" customWidth="1"/>
    <col min="3341" max="3341" width="3.140625" style="1" bestFit="1" customWidth="1"/>
    <col min="3342" max="3342" width="6.42578125" style="1" bestFit="1" customWidth="1"/>
    <col min="3343" max="3343" width="6.140625" style="1" bestFit="1" customWidth="1"/>
    <col min="3344" max="3344" width="8.7109375" style="1" bestFit="1" customWidth="1"/>
    <col min="3345" max="3345" width="5.85546875" style="1" bestFit="1" customWidth="1"/>
    <col min="3346" max="3346" width="7.42578125" style="1" bestFit="1" customWidth="1"/>
    <col min="3347" max="3347" width="5.42578125" style="1" bestFit="1" customWidth="1"/>
    <col min="3348" max="3348" width="6.42578125" style="1" bestFit="1" customWidth="1"/>
    <col min="3349" max="3349" width="6.140625" style="1" bestFit="1" customWidth="1"/>
    <col min="3350" max="3350" width="9.140625" style="1" bestFit="1"/>
    <col min="3351" max="3351" width="3.28515625" style="1" bestFit="1" customWidth="1"/>
    <col min="3352" max="3352" width="8.140625" style="1" bestFit="1" customWidth="1"/>
    <col min="3353" max="3353" width="4.85546875" style="1" bestFit="1" customWidth="1"/>
    <col min="3354" max="3354" width="1.5703125" style="1" bestFit="1" customWidth="1"/>
    <col min="3355" max="3355" width="8.7109375" style="1" bestFit="1" customWidth="1"/>
    <col min="3356" max="3584" width="9.140625" style="1"/>
    <col min="3585" max="3585" width="95" style="1" customWidth="1"/>
    <col min="3586" max="3586" width="7.28515625" style="1" bestFit="1" customWidth="1"/>
    <col min="3587" max="3587" width="8.140625" style="1" bestFit="1" customWidth="1"/>
    <col min="3588" max="3588" width="6.5703125" style="1" bestFit="1" customWidth="1"/>
    <col min="3589" max="3589" width="4.85546875" style="1" bestFit="1" customWidth="1"/>
    <col min="3590" max="3590" width="7.42578125" style="1" bestFit="1" customWidth="1"/>
    <col min="3591" max="3591" width="2.140625" style="1" bestFit="1" customWidth="1"/>
    <col min="3592" max="3592" width="7.42578125" style="1" bestFit="1" customWidth="1"/>
    <col min="3593" max="3594" width="3.7109375" style="1" bestFit="1" customWidth="1"/>
    <col min="3595" max="3595" width="7.42578125" style="1" bestFit="1" customWidth="1"/>
    <col min="3596" max="3596" width="3.85546875" style="1" bestFit="1" customWidth="1"/>
    <col min="3597" max="3597" width="3.140625" style="1" bestFit="1" customWidth="1"/>
    <col min="3598" max="3598" width="6.42578125" style="1" bestFit="1" customWidth="1"/>
    <col min="3599" max="3599" width="6.140625" style="1" bestFit="1" customWidth="1"/>
    <col min="3600" max="3600" width="8.7109375" style="1" bestFit="1" customWidth="1"/>
    <col min="3601" max="3601" width="5.85546875" style="1" bestFit="1" customWidth="1"/>
    <col min="3602" max="3602" width="7.42578125" style="1" bestFit="1" customWidth="1"/>
    <col min="3603" max="3603" width="5.42578125" style="1" bestFit="1" customWidth="1"/>
    <col min="3604" max="3604" width="6.42578125" style="1" bestFit="1" customWidth="1"/>
    <col min="3605" max="3605" width="6.140625" style="1" bestFit="1" customWidth="1"/>
    <col min="3606" max="3606" width="9.140625" style="1" bestFit="1"/>
    <col min="3607" max="3607" width="3.28515625" style="1" bestFit="1" customWidth="1"/>
    <col min="3608" max="3608" width="8.140625" style="1" bestFit="1" customWidth="1"/>
    <col min="3609" max="3609" width="4.85546875" style="1" bestFit="1" customWidth="1"/>
    <col min="3610" max="3610" width="1.5703125" style="1" bestFit="1" customWidth="1"/>
    <col min="3611" max="3611" width="8.7109375" style="1" bestFit="1" customWidth="1"/>
    <col min="3612" max="3840" width="9.140625" style="1"/>
    <col min="3841" max="3841" width="95" style="1" customWidth="1"/>
    <col min="3842" max="3842" width="7.28515625" style="1" bestFit="1" customWidth="1"/>
    <col min="3843" max="3843" width="8.140625" style="1" bestFit="1" customWidth="1"/>
    <col min="3844" max="3844" width="6.5703125" style="1" bestFit="1" customWidth="1"/>
    <col min="3845" max="3845" width="4.85546875" style="1" bestFit="1" customWidth="1"/>
    <col min="3846" max="3846" width="7.42578125" style="1" bestFit="1" customWidth="1"/>
    <col min="3847" max="3847" width="2.140625" style="1" bestFit="1" customWidth="1"/>
    <col min="3848" max="3848" width="7.42578125" style="1" bestFit="1" customWidth="1"/>
    <col min="3849" max="3850" width="3.7109375" style="1" bestFit="1" customWidth="1"/>
    <col min="3851" max="3851" width="7.42578125" style="1" bestFit="1" customWidth="1"/>
    <col min="3852" max="3852" width="3.85546875" style="1" bestFit="1" customWidth="1"/>
    <col min="3853" max="3853" width="3.140625" style="1" bestFit="1" customWidth="1"/>
    <col min="3854" max="3854" width="6.42578125" style="1" bestFit="1" customWidth="1"/>
    <col min="3855" max="3855" width="6.140625" style="1" bestFit="1" customWidth="1"/>
    <col min="3856" max="3856" width="8.7109375" style="1" bestFit="1" customWidth="1"/>
    <col min="3857" max="3857" width="5.85546875" style="1" bestFit="1" customWidth="1"/>
    <col min="3858" max="3858" width="7.42578125" style="1" bestFit="1" customWidth="1"/>
    <col min="3859" max="3859" width="5.42578125" style="1" bestFit="1" customWidth="1"/>
    <col min="3860" max="3860" width="6.42578125" style="1" bestFit="1" customWidth="1"/>
    <col min="3861" max="3861" width="6.140625" style="1" bestFit="1" customWidth="1"/>
    <col min="3862" max="3862" width="9.140625" style="1" bestFit="1"/>
    <col min="3863" max="3863" width="3.28515625" style="1" bestFit="1" customWidth="1"/>
    <col min="3864" max="3864" width="8.140625" style="1" bestFit="1" customWidth="1"/>
    <col min="3865" max="3865" width="4.85546875" style="1" bestFit="1" customWidth="1"/>
    <col min="3866" max="3866" width="1.5703125" style="1" bestFit="1" customWidth="1"/>
    <col min="3867" max="3867" width="8.7109375" style="1" bestFit="1" customWidth="1"/>
    <col min="3868" max="4096" width="9.140625" style="1"/>
    <col min="4097" max="4097" width="95" style="1" customWidth="1"/>
    <col min="4098" max="4098" width="7.28515625" style="1" bestFit="1" customWidth="1"/>
    <col min="4099" max="4099" width="8.140625" style="1" bestFit="1" customWidth="1"/>
    <col min="4100" max="4100" width="6.5703125" style="1" bestFit="1" customWidth="1"/>
    <col min="4101" max="4101" width="4.85546875" style="1" bestFit="1" customWidth="1"/>
    <col min="4102" max="4102" width="7.42578125" style="1" bestFit="1" customWidth="1"/>
    <col min="4103" max="4103" width="2.140625" style="1" bestFit="1" customWidth="1"/>
    <col min="4104" max="4104" width="7.42578125" style="1" bestFit="1" customWidth="1"/>
    <col min="4105" max="4106" width="3.7109375" style="1" bestFit="1" customWidth="1"/>
    <col min="4107" max="4107" width="7.42578125" style="1" bestFit="1" customWidth="1"/>
    <col min="4108" max="4108" width="3.85546875" style="1" bestFit="1" customWidth="1"/>
    <col min="4109" max="4109" width="3.140625" style="1" bestFit="1" customWidth="1"/>
    <col min="4110" max="4110" width="6.42578125" style="1" bestFit="1" customWidth="1"/>
    <col min="4111" max="4111" width="6.140625" style="1" bestFit="1" customWidth="1"/>
    <col min="4112" max="4112" width="8.7109375" style="1" bestFit="1" customWidth="1"/>
    <col min="4113" max="4113" width="5.85546875" style="1" bestFit="1" customWidth="1"/>
    <col min="4114" max="4114" width="7.42578125" style="1" bestFit="1" customWidth="1"/>
    <col min="4115" max="4115" width="5.42578125" style="1" bestFit="1" customWidth="1"/>
    <col min="4116" max="4116" width="6.42578125" style="1" bestFit="1" customWidth="1"/>
    <col min="4117" max="4117" width="6.140625" style="1" bestFit="1" customWidth="1"/>
    <col min="4118" max="4118" width="9.140625" style="1" bestFit="1"/>
    <col min="4119" max="4119" width="3.28515625" style="1" bestFit="1" customWidth="1"/>
    <col min="4120" max="4120" width="8.140625" style="1" bestFit="1" customWidth="1"/>
    <col min="4121" max="4121" width="4.85546875" style="1" bestFit="1" customWidth="1"/>
    <col min="4122" max="4122" width="1.5703125" style="1" bestFit="1" customWidth="1"/>
    <col min="4123" max="4123" width="8.7109375" style="1" bestFit="1" customWidth="1"/>
    <col min="4124" max="4352" width="9.140625" style="1"/>
    <col min="4353" max="4353" width="95" style="1" customWidth="1"/>
    <col min="4354" max="4354" width="7.28515625" style="1" bestFit="1" customWidth="1"/>
    <col min="4355" max="4355" width="8.140625" style="1" bestFit="1" customWidth="1"/>
    <col min="4356" max="4356" width="6.5703125" style="1" bestFit="1" customWidth="1"/>
    <col min="4357" max="4357" width="4.85546875" style="1" bestFit="1" customWidth="1"/>
    <col min="4358" max="4358" width="7.42578125" style="1" bestFit="1" customWidth="1"/>
    <col min="4359" max="4359" width="2.140625" style="1" bestFit="1" customWidth="1"/>
    <col min="4360" max="4360" width="7.42578125" style="1" bestFit="1" customWidth="1"/>
    <col min="4361" max="4362" width="3.7109375" style="1" bestFit="1" customWidth="1"/>
    <col min="4363" max="4363" width="7.42578125" style="1" bestFit="1" customWidth="1"/>
    <col min="4364" max="4364" width="3.85546875" style="1" bestFit="1" customWidth="1"/>
    <col min="4365" max="4365" width="3.140625" style="1" bestFit="1" customWidth="1"/>
    <col min="4366" max="4366" width="6.42578125" style="1" bestFit="1" customWidth="1"/>
    <col min="4367" max="4367" width="6.140625" style="1" bestFit="1" customWidth="1"/>
    <col min="4368" max="4368" width="8.7109375" style="1" bestFit="1" customWidth="1"/>
    <col min="4369" max="4369" width="5.85546875" style="1" bestFit="1" customWidth="1"/>
    <col min="4370" max="4370" width="7.42578125" style="1" bestFit="1" customWidth="1"/>
    <col min="4371" max="4371" width="5.42578125" style="1" bestFit="1" customWidth="1"/>
    <col min="4372" max="4372" width="6.42578125" style="1" bestFit="1" customWidth="1"/>
    <col min="4373" max="4373" width="6.140625" style="1" bestFit="1" customWidth="1"/>
    <col min="4374" max="4374" width="9.140625" style="1" bestFit="1"/>
    <col min="4375" max="4375" width="3.28515625" style="1" bestFit="1" customWidth="1"/>
    <col min="4376" max="4376" width="8.140625" style="1" bestFit="1" customWidth="1"/>
    <col min="4377" max="4377" width="4.85546875" style="1" bestFit="1" customWidth="1"/>
    <col min="4378" max="4378" width="1.5703125" style="1" bestFit="1" customWidth="1"/>
    <col min="4379" max="4379" width="8.7109375" style="1" bestFit="1" customWidth="1"/>
    <col min="4380" max="4608" width="9.140625" style="1"/>
    <col min="4609" max="4609" width="95" style="1" customWidth="1"/>
    <col min="4610" max="4610" width="7.28515625" style="1" bestFit="1" customWidth="1"/>
    <col min="4611" max="4611" width="8.140625" style="1" bestFit="1" customWidth="1"/>
    <col min="4612" max="4612" width="6.5703125" style="1" bestFit="1" customWidth="1"/>
    <col min="4613" max="4613" width="4.85546875" style="1" bestFit="1" customWidth="1"/>
    <col min="4614" max="4614" width="7.42578125" style="1" bestFit="1" customWidth="1"/>
    <col min="4615" max="4615" width="2.140625" style="1" bestFit="1" customWidth="1"/>
    <col min="4616" max="4616" width="7.42578125" style="1" bestFit="1" customWidth="1"/>
    <col min="4617" max="4618" width="3.7109375" style="1" bestFit="1" customWidth="1"/>
    <col min="4619" max="4619" width="7.42578125" style="1" bestFit="1" customWidth="1"/>
    <col min="4620" max="4620" width="3.85546875" style="1" bestFit="1" customWidth="1"/>
    <col min="4621" max="4621" width="3.140625" style="1" bestFit="1" customWidth="1"/>
    <col min="4622" max="4622" width="6.42578125" style="1" bestFit="1" customWidth="1"/>
    <col min="4623" max="4623" width="6.140625" style="1" bestFit="1" customWidth="1"/>
    <col min="4624" max="4624" width="8.7109375" style="1" bestFit="1" customWidth="1"/>
    <col min="4625" max="4625" width="5.85546875" style="1" bestFit="1" customWidth="1"/>
    <col min="4626" max="4626" width="7.42578125" style="1" bestFit="1" customWidth="1"/>
    <col min="4627" max="4627" width="5.42578125" style="1" bestFit="1" customWidth="1"/>
    <col min="4628" max="4628" width="6.42578125" style="1" bestFit="1" customWidth="1"/>
    <col min="4629" max="4629" width="6.140625" style="1" bestFit="1" customWidth="1"/>
    <col min="4630" max="4630" width="9.140625" style="1" bestFit="1"/>
    <col min="4631" max="4631" width="3.28515625" style="1" bestFit="1" customWidth="1"/>
    <col min="4632" max="4632" width="8.140625" style="1" bestFit="1" customWidth="1"/>
    <col min="4633" max="4633" width="4.85546875" style="1" bestFit="1" customWidth="1"/>
    <col min="4634" max="4634" width="1.5703125" style="1" bestFit="1" customWidth="1"/>
    <col min="4635" max="4635" width="8.7109375" style="1" bestFit="1" customWidth="1"/>
    <col min="4636" max="4864" width="9.140625" style="1"/>
    <col min="4865" max="4865" width="95" style="1" customWidth="1"/>
    <col min="4866" max="4866" width="7.28515625" style="1" bestFit="1" customWidth="1"/>
    <col min="4867" max="4867" width="8.140625" style="1" bestFit="1" customWidth="1"/>
    <col min="4868" max="4868" width="6.5703125" style="1" bestFit="1" customWidth="1"/>
    <col min="4869" max="4869" width="4.85546875" style="1" bestFit="1" customWidth="1"/>
    <col min="4870" max="4870" width="7.42578125" style="1" bestFit="1" customWidth="1"/>
    <col min="4871" max="4871" width="2.140625" style="1" bestFit="1" customWidth="1"/>
    <col min="4872" max="4872" width="7.42578125" style="1" bestFit="1" customWidth="1"/>
    <col min="4873" max="4874" width="3.7109375" style="1" bestFit="1" customWidth="1"/>
    <col min="4875" max="4875" width="7.42578125" style="1" bestFit="1" customWidth="1"/>
    <col min="4876" max="4876" width="3.85546875" style="1" bestFit="1" customWidth="1"/>
    <col min="4877" max="4877" width="3.140625" style="1" bestFit="1" customWidth="1"/>
    <col min="4878" max="4878" width="6.42578125" style="1" bestFit="1" customWidth="1"/>
    <col min="4879" max="4879" width="6.140625" style="1" bestFit="1" customWidth="1"/>
    <col min="4880" max="4880" width="8.7109375" style="1" bestFit="1" customWidth="1"/>
    <col min="4881" max="4881" width="5.85546875" style="1" bestFit="1" customWidth="1"/>
    <col min="4882" max="4882" width="7.42578125" style="1" bestFit="1" customWidth="1"/>
    <col min="4883" max="4883" width="5.42578125" style="1" bestFit="1" customWidth="1"/>
    <col min="4884" max="4884" width="6.42578125" style="1" bestFit="1" customWidth="1"/>
    <col min="4885" max="4885" width="6.140625" style="1" bestFit="1" customWidth="1"/>
    <col min="4886" max="4886" width="9.140625" style="1" bestFit="1"/>
    <col min="4887" max="4887" width="3.28515625" style="1" bestFit="1" customWidth="1"/>
    <col min="4888" max="4888" width="8.140625" style="1" bestFit="1" customWidth="1"/>
    <col min="4889" max="4889" width="4.85546875" style="1" bestFit="1" customWidth="1"/>
    <col min="4890" max="4890" width="1.5703125" style="1" bestFit="1" customWidth="1"/>
    <col min="4891" max="4891" width="8.7109375" style="1" bestFit="1" customWidth="1"/>
    <col min="4892" max="5120" width="9.140625" style="1"/>
    <col min="5121" max="5121" width="95" style="1" customWidth="1"/>
    <col min="5122" max="5122" width="7.28515625" style="1" bestFit="1" customWidth="1"/>
    <col min="5123" max="5123" width="8.140625" style="1" bestFit="1" customWidth="1"/>
    <col min="5124" max="5124" width="6.5703125" style="1" bestFit="1" customWidth="1"/>
    <col min="5125" max="5125" width="4.85546875" style="1" bestFit="1" customWidth="1"/>
    <col min="5126" max="5126" width="7.42578125" style="1" bestFit="1" customWidth="1"/>
    <col min="5127" max="5127" width="2.140625" style="1" bestFit="1" customWidth="1"/>
    <col min="5128" max="5128" width="7.42578125" style="1" bestFit="1" customWidth="1"/>
    <col min="5129" max="5130" width="3.7109375" style="1" bestFit="1" customWidth="1"/>
    <col min="5131" max="5131" width="7.42578125" style="1" bestFit="1" customWidth="1"/>
    <col min="5132" max="5132" width="3.85546875" style="1" bestFit="1" customWidth="1"/>
    <col min="5133" max="5133" width="3.140625" style="1" bestFit="1" customWidth="1"/>
    <col min="5134" max="5134" width="6.42578125" style="1" bestFit="1" customWidth="1"/>
    <col min="5135" max="5135" width="6.140625" style="1" bestFit="1" customWidth="1"/>
    <col min="5136" max="5136" width="8.7109375" style="1" bestFit="1" customWidth="1"/>
    <col min="5137" max="5137" width="5.85546875" style="1" bestFit="1" customWidth="1"/>
    <col min="5138" max="5138" width="7.42578125" style="1" bestFit="1" customWidth="1"/>
    <col min="5139" max="5139" width="5.42578125" style="1" bestFit="1" customWidth="1"/>
    <col min="5140" max="5140" width="6.42578125" style="1" bestFit="1" customWidth="1"/>
    <col min="5141" max="5141" width="6.140625" style="1" bestFit="1" customWidth="1"/>
    <col min="5142" max="5142" width="9.140625" style="1" bestFit="1"/>
    <col min="5143" max="5143" width="3.28515625" style="1" bestFit="1" customWidth="1"/>
    <col min="5144" max="5144" width="8.140625" style="1" bestFit="1" customWidth="1"/>
    <col min="5145" max="5145" width="4.85546875" style="1" bestFit="1" customWidth="1"/>
    <col min="5146" max="5146" width="1.5703125" style="1" bestFit="1" customWidth="1"/>
    <col min="5147" max="5147" width="8.7109375" style="1" bestFit="1" customWidth="1"/>
    <col min="5148" max="5376" width="9.140625" style="1"/>
    <col min="5377" max="5377" width="95" style="1" customWidth="1"/>
    <col min="5378" max="5378" width="7.28515625" style="1" bestFit="1" customWidth="1"/>
    <col min="5379" max="5379" width="8.140625" style="1" bestFit="1" customWidth="1"/>
    <col min="5380" max="5380" width="6.5703125" style="1" bestFit="1" customWidth="1"/>
    <col min="5381" max="5381" width="4.85546875" style="1" bestFit="1" customWidth="1"/>
    <col min="5382" max="5382" width="7.42578125" style="1" bestFit="1" customWidth="1"/>
    <col min="5383" max="5383" width="2.140625" style="1" bestFit="1" customWidth="1"/>
    <col min="5384" max="5384" width="7.42578125" style="1" bestFit="1" customWidth="1"/>
    <col min="5385" max="5386" width="3.7109375" style="1" bestFit="1" customWidth="1"/>
    <col min="5387" max="5387" width="7.42578125" style="1" bestFit="1" customWidth="1"/>
    <col min="5388" max="5388" width="3.85546875" style="1" bestFit="1" customWidth="1"/>
    <col min="5389" max="5389" width="3.140625" style="1" bestFit="1" customWidth="1"/>
    <col min="5390" max="5390" width="6.42578125" style="1" bestFit="1" customWidth="1"/>
    <col min="5391" max="5391" width="6.140625" style="1" bestFit="1" customWidth="1"/>
    <col min="5392" max="5392" width="8.7109375" style="1" bestFit="1" customWidth="1"/>
    <col min="5393" max="5393" width="5.85546875" style="1" bestFit="1" customWidth="1"/>
    <col min="5394" max="5394" width="7.42578125" style="1" bestFit="1" customWidth="1"/>
    <col min="5395" max="5395" width="5.42578125" style="1" bestFit="1" customWidth="1"/>
    <col min="5396" max="5396" width="6.42578125" style="1" bestFit="1" customWidth="1"/>
    <col min="5397" max="5397" width="6.140625" style="1" bestFit="1" customWidth="1"/>
    <col min="5398" max="5398" width="9.140625" style="1" bestFit="1"/>
    <col min="5399" max="5399" width="3.28515625" style="1" bestFit="1" customWidth="1"/>
    <col min="5400" max="5400" width="8.140625" style="1" bestFit="1" customWidth="1"/>
    <col min="5401" max="5401" width="4.85546875" style="1" bestFit="1" customWidth="1"/>
    <col min="5402" max="5402" width="1.5703125" style="1" bestFit="1" customWidth="1"/>
    <col min="5403" max="5403" width="8.7109375" style="1" bestFit="1" customWidth="1"/>
    <col min="5404" max="5632" width="9.140625" style="1"/>
    <col min="5633" max="5633" width="95" style="1" customWidth="1"/>
    <col min="5634" max="5634" width="7.28515625" style="1" bestFit="1" customWidth="1"/>
    <col min="5635" max="5635" width="8.140625" style="1" bestFit="1" customWidth="1"/>
    <col min="5636" max="5636" width="6.5703125" style="1" bestFit="1" customWidth="1"/>
    <col min="5637" max="5637" width="4.85546875" style="1" bestFit="1" customWidth="1"/>
    <col min="5638" max="5638" width="7.42578125" style="1" bestFit="1" customWidth="1"/>
    <col min="5639" max="5639" width="2.140625" style="1" bestFit="1" customWidth="1"/>
    <col min="5640" max="5640" width="7.42578125" style="1" bestFit="1" customWidth="1"/>
    <col min="5641" max="5642" width="3.7109375" style="1" bestFit="1" customWidth="1"/>
    <col min="5643" max="5643" width="7.42578125" style="1" bestFit="1" customWidth="1"/>
    <col min="5644" max="5644" width="3.85546875" style="1" bestFit="1" customWidth="1"/>
    <col min="5645" max="5645" width="3.140625" style="1" bestFit="1" customWidth="1"/>
    <col min="5646" max="5646" width="6.42578125" style="1" bestFit="1" customWidth="1"/>
    <col min="5647" max="5647" width="6.140625" style="1" bestFit="1" customWidth="1"/>
    <col min="5648" max="5648" width="8.7109375" style="1" bestFit="1" customWidth="1"/>
    <col min="5649" max="5649" width="5.85546875" style="1" bestFit="1" customWidth="1"/>
    <col min="5650" max="5650" width="7.42578125" style="1" bestFit="1" customWidth="1"/>
    <col min="5651" max="5651" width="5.42578125" style="1" bestFit="1" customWidth="1"/>
    <col min="5652" max="5652" width="6.42578125" style="1" bestFit="1" customWidth="1"/>
    <col min="5653" max="5653" width="6.140625" style="1" bestFit="1" customWidth="1"/>
    <col min="5654" max="5654" width="9.140625" style="1" bestFit="1"/>
    <col min="5655" max="5655" width="3.28515625" style="1" bestFit="1" customWidth="1"/>
    <col min="5656" max="5656" width="8.140625" style="1" bestFit="1" customWidth="1"/>
    <col min="5657" max="5657" width="4.85546875" style="1" bestFit="1" customWidth="1"/>
    <col min="5658" max="5658" width="1.5703125" style="1" bestFit="1" customWidth="1"/>
    <col min="5659" max="5659" width="8.7109375" style="1" bestFit="1" customWidth="1"/>
    <col min="5660" max="5888" width="9.140625" style="1"/>
    <col min="5889" max="5889" width="95" style="1" customWidth="1"/>
    <col min="5890" max="5890" width="7.28515625" style="1" bestFit="1" customWidth="1"/>
    <col min="5891" max="5891" width="8.140625" style="1" bestFit="1" customWidth="1"/>
    <col min="5892" max="5892" width="6.5703125" style="1" bestFit="1" customWidth="1"/>
    <col min="5893" max="5893" width="4.85546875" style="1" bestFit="1" customWidth="1"/>
    <col min="5894" max="5894" width="7.42578125" style="1" bestFit="1" customWidth="1"/>
    <col min="5895" max="5895" width="2.140625" style="1" bestFit="1" customWidth="1"/>
    <col min="5896" max="5896" width="7.42578125" style="1" bestFit="1" customWidth="1"/>
    <col min="5897" max="5898" width="3.7109375" style="1" bestFit="1" customWidth="1"/>
    <col min="5899" max="5899" width="7.42578125" style="1" bestFit="1" customWidth="1"/>
    <col min="5900" max="5900" width="3.85546875" style="1" bestFit="1" customWidth="1"/>
    <col min="5901" max="5901" width="3.140625" style="1" bestFit="1" customWidth="1"/>
    <col min="5902" max="5902" width="6.42578125" style="1" bestFit="1" customWidth="1"/>
    <col min="5903" max="5903" width="6.140625" style="1" bestFit="1" customWidth="1"/>
    <col min="5904" max="5904" width="8.7109375" style="1" bestFit="1" customWidth="1"/>
    <col min="5905" max="5905" width="5.85546875" style="1" bestFit="1" customWidth="1"/>
    <col min="5906" max="5906" width="7.42578125" style="1" bestFit="1" customWidth="1"/>
    <col min="5907" max="5907" width="5.42578125" style="1" bestFit="1" customWidth="1"/>
    <col min="5908" max="5908" width="6.42578125" style="1" bestFit="1" customWidth="1"/>
    <col min="5909" max="5909" width="6.140625" style="1" bestFit="1" customWidth="1"/>
    <col min="5910" max="5910" width="9.140625" style="1" bestFit="1"/>
    <col min="5911" max="5911" width="3.28515625" style="1" bestFit="1" customWidth="1"/>
    <col min="5912" max="5912" width="8.140625" style="1" bestFit="1" customWidth="1"/>
    <col min="5913" max="5913" width="4.85546875" style="1" bestFit="1" customWidth="1"/>
    <col min="5914" max="5914" width="1.5703125" style="1" bestFit="1" customWidth="1"/>
    <col min="5915" max="5915" width="8.7109375" style="1" bestFit="1" customWidth="1"/>
    <col min="5916" max="6144" width="9.140625" style="1"/>
    <col min="6145" max="6145" width="95" style="1" customWidth="1"/>
    <col min="6146" max="6146" width="7.28515625" style="1" bestFit="1" customWidth="1"/>
    <col min="6147" max="6147" width="8.140625" style="1" bestFit="1" customWidth="1"/>
    <col min="6148" max="6148" width="6.5703125" style="1" bestFit="1" customWidth="1"/>
    <col min="6149" max="6149" width="4.85546875" style="1" bestFit="1" customWidth="1"/>
    <col min="6150" max="6150" width="7.42578125" style="1" bestFit="1" customWidth="1"/>
    <col min="6151" max="6151" width="2.140625" style="1" bestFit="1" customWidth="1"/>
    <col min="6152" max="6152" width="7.42578125" style="1" bestFit="1" customWidth="1"/>
    <col min="6153" max="6154" width="3.7109375" style="1" bestFit="1" customWidth="1"/>
    <col min="6155" max="6155" width="7.42578125" style="1" bestFit="1" customWidth="1"/>
    <col min="6156" max="6156" width="3.85546875" style="1" bestFit="1" customWidth="1"/>
    <col min="6157" max="6157" width="3.140625" style="1" bestFit="1" customWidth="1"/>
    <col min="6158" max="6158" width="6.42578125" style="1" bestFit="1" customWidth="1"/>
    <col min="6159" max="6159" width="6.140625" style="1" bestFit="1" customWidth="1"/>
    <col min="6160" max="6160" width="8.7109375" style="1" bestFit="1" customWidth="1"/>
    <col min="6161" max="6161" width="5.85546875" style="1" bestFit="1" customWidth="1"/>
    <col min="6162" max="6162" width="7.42578125" style="1" bestFit="1" customWidth="1"/>
    <col min="6163" max="6163" width="5.42578125" style="1" bestFit="1" customWidth="1"/>
    <col min="6164" max="6164" width="6.42578125" style="1" bestFit="1" customWidth="1"/>
    <col min="6165" max="6165" width="6.140625" style="1" bestFit="1" customWidth="1"/>
    <col min="6166" max="6166" width="9.140625" style="1" bestFit="1"/>
    <col min="6167" max="6167" width="3.28515625" style="1" bestFit="1" customWidth="1"/>
    <col min="6168" max="6168" width="8.140625" style="1" bestFit="1" customWidth="1"/>
    <col min="6169" max="6169" width="4.85546875" style="1" bestFit="1" customWidth="1"/>
    <col min="6170" max="6170" width="1.5703125" style="1" bestFit="1" customWidth="1"/>
    <col min="6171" max="6171" width="8.7109375" style="1" bestFit="1" customWidth="1"/>
    <col min="6172" max="6400" width="9.140625" style="1"/>
    <col min="6401" max="6401" width="95" style="1" customWidth="1"/>
    <col min="6402" max="6402" width="7.28515625" style="1" bestFit="1" customWidth="1"/>
    <col min="6403" max="6403" width="8.140625" style="1" bestFit="1" customWidth="1"/>
    <col min="6404" max="6404" width="6.5703125" style="1" bestFit="1" customWidth="1"/>
    <col min="6405" max="6405" width="4.85546875" style="1" bestFit="1" customWidth="1"/>
    <col min="6406" max="6406" width="7.42578125" style="1" bestFit="1" customWidth="1"/>
    <col min="6407" max="6407" width="2.140625" style="1" bestFit="1" customWidth="1"/>
    <col min="6408" max="6408" width="7.42578125" style="1" bestFit="1" customWidth="1"/>
    <col min="6409" max="6410" width="3.7109375" style="1" bestFit="1" customWidth="1"/>
    <col min="6411" max="6411" width="7.42578125" style="1" bestFit="1" customWidth="1"/>
    <col min="6412" max="6412" width="3.85546875" style="1" bestFit="1" customWidth="1"/>
    <col min="6413" max="6413" width="3.140625" style="1" bestFit="1" customWidth="1"/>
    <col min="6414" max="6414" width="6.42578125" style="1" bestFit="1" customWidth="1"/>
    <col min="6415" max="6415" width="6.140625" style="1" bestFit="1" customWidth="1"/>
    <col min="6416" max="6416" width="8.7109375" style="1" bestFit="1" customWidth="1"/>
    <col min="6417" max="6417" width="5.85546875" style="1" bestFit="1" customWidth="1"/>
    <col min="6418" max="6418" width="7.42578125" style="1" bestFit="1" customWidth="1"/>
    <col min="6419" max="6419" width="5.42578125" style="1" bestFit="1" customWidth="1"/>
    <col min="6420" max="6420" width="6.42578125" style="1" bestFit="1" customWidth="1"/>
    <col min="6421" max="6421" width="6.140625" style="1" bestFit="1" customWidth="1"/>
    <col min="6422" max="6422" width="9.140625" style="1" bestFit="1"/>
    <col min="6423" max="6423" width="3.28515625" style="1" bestFit="1" customWidth="1"/>
    <col min="6424" max="6424" width="8.140625" style="1" bestFit="1" customWidth="1"/>
    <col min="6425" max="6425" width="4.85546875" style="1" bestFit="1" customWidth="1"/>
    <col min="6426" max="6426" width="1.5703125" style="1" bestFit="1" customWidth="1"/>
    <col min="6427" max="6427" width="8.7109375" style="1" bestFit="1" customWidth="1"/>
    <col min="6428" max="6656" width="9.140625" style="1"/>
    <col min="6657" max="6657" width="95" style="1" customWidth="1"/>
    <col min="6658" max="6658" width="7.28515625" style="1" bestFit="1" customWidth="1"/>
    <col min="6659" max="6659" width="8.140625" style="1" bestFit="1" customWidth="1"/>
    <col min="6660" max="6660" width="6.5703125" style="1" bestFit="1" customWidth="1"/>
    <col min="6661" max="6661" width="4.85546875" style="1" bestFit="1" customWidth="1"/>
    <col min="6662" max="6662" width="7.42578125" style="1" bestFit="1" customWidth="1"/>
    <col min="6663" max="6663" width="2.140625" style="1" bestFit="1" customWidth="1"/>
    <col min="6664" max="6664" width="7.42578125" style="1" bestFit="1" customWidth="1"/>
    <col min="6665" max="6666" width="3.7109375" style="1" bestFit="1" customWidth="1"/>
    <col min="6667" max="6667" width="7.42578125" style="1" bestFit="1" customWidth="1"/>
    <col min="6668" max="6668" width="3.85546875" style="1" bestFit="1" customWidth="1"/>
    <col min="6669" max="6669" width="3.140625" style="1" bestFit="1" customWidth="1"/>
    <col min="6670" max="6670" width="6.42578125" style="1" bestFit="1" customWidth="1"/>
    <col min="6671" max="6671" width="6.140625" style="1" bestFit="1" customWidth="1"/>
    <col min="6672" max="6672" width="8.7109375" style="1" bestFit="1" customWidth="1"/>
    <col min="6673" max="6673" width="5.85546875" style="1" bestFit="1" customWidth="1"/>
    <col min="6674" max="6674" width="7.42578125" style="1" bestFit="1" customWidth="1"/>
    <col min="6675" max="6675" width="5.42578125" style="1" bestFit="1" customWidth="1"/>
    <col min="6676" max="6676" width="6.42578125" style="1" bestFit="1" customWidth="1"/>
    <col min="6677" max="6677" width="6.140625" style="1" bestFit="1" customWidth="1"/>
    <col min="6678" max="6678" width="9.140625" style="1" bestFit="1"/>
    <col min="6679" max="6679" width="3.28515625" style="1" bestFit="1" customWidth="1"/>
    <col min="6680" max="6680" width="8.140625" style="1" bestFit="1" customWidth="1"/>
    <col min="6681" max="6681" width="4.85546875" style="1" bestFit="1" customWidth="1"/>
    <col min="6682" max="6682" width="1.5703125" style="1" bestFit="1" customWidth="1"/>
    <col min="6683" max="6683" width="8.7109375" style="1" bestFit="1" customWidth="1"/>
    <col min="6684" max="6912" width="9.140625" style="1"/>
    <col min="6913" max="6913" width="95" style="1" customWidth="1"/>
    <col min="6914" max="6914" width="7.28515625" style="1" bestFit="1" customWidth="1"/>
    <col min="6915" max="6915" width="8.140625" style="1" bestFit="1" customWidth="1"/>
    <col min="6916" max="6916" width="6.5703125" style="1" bestFit="1" customWidth="1"/>
    <col min="6917" max="6917" width="4.85546875" style="1" bestFit="1" customWidth="1"/>
    <col min="6918" max="6918" width="7.42578125" style="1" bestFit="1" customWidth="1"/>
    <col min="6919" max="6919" width="2.140625" style="1" bestFit="1" customWidth="1"/>
    <col min="6920" max="6920" width="7.42578125" style="1" bestFit="1" customWidth="1"/>
    <col min="6921" max="6922" width="3.7109375" style="1" bestFit="1" customWidth="1"/>
    <col min="6923" max="6923" width="7.42578125" style="1" bestFit="1" customWidth="1"/>
    <col min="6924" max="6924" width="3.85546875" style="1" bestFit="1" customWidth="1"/>
    <col min="6925" max="6925" width="3.140625" style="1" bestFit="1" customWidth="1"/>
    <col min="6926" max="6926" width="6.42578125" style="1" bestFit="1" customWidth="1"/>
    <col min="6927" max="6927" width="6.140625" style="1" bestFit="1" customWidth="1"/>
    <col min="6928" max="6928" width="8.7109375" style="1" bestFit="1" customWidth="1"/>
    <col min="6929" max="6929" width="5.85546875" style="1" bestFit="1" customWidth="1"/>
    <col min="6930" max="6930" width="7.42578125" style="1" bestFit="1" customWidth="1"/>
    <col min="6931" max="6931" width="5.42578125" style="1" bestFit="1" customWidth="1"/>
    <col min="6932" max="6932" width="6.42578125" style="1" bestFit="1" customWidth="1"/>
    <col min="6933" max="6933" width="6.140625" style="1" bestFit="1" customWidth="1"/>
    <col min="6934" max="6934" width="9.140625" style="1" bestFit="1"/>
    <col min="6935" max="6935" width="3.28515625" style="1" bestFit="1" customWidth="1"/>
    <col min="6936" max="6936" width="8.140625" style="1" bestFit="1" customWidth="1"/>
    <col min="6937" max="6937" width="4.85546875" style="1" bestFit="1" customWidth="1"/>
    <col min="6938" max="6938" width="1.5703125" style="1" bestFit="1" customWidth="1"/>
    <col min="6939" max="6939" width="8.7109375" style="1" bestFit="1" customWidth="1"/>
    <col min="6940" max="7168" width="9.140625" style="1"/>
    <col min="7169" max="7169" width="95" style="1" customWidth="1"/>
    <col min="7170" max="7170" width="7.28515625" style="1" bestFit="1" customWidth="1"/>
    <col min="7171" max="7171" width="8.140625" style="1" bestFit="1" customWidth="1"/>
    <col min="7172" max="7172" width="6.5703125" style="1" bestFit="1" customWidth="1"/>
    <col min="7173" max="7173" width="4.85546875" style="1" bestFit="1" customWidth="1"/>
    <col min="7174" max="7174" width="7.42578125" style="1" bestFit="1" customWidth="1"/>
    <col min="7175" max="7175" width="2.140625" style="1" bestFit="1" customWidth="1"/>
    <col min="7176" max="7176" width="7.42578125" style="1" bestFit="1" customWidth="1"/>
    <col min="7177" max="7178" width="3.7109375" style="1" bestFit="1" customWidth="1"/>
    <col min="7179" max="7179" width="7.42578125" style="1" bestFit="1" customWidth="1"/>
    <col min="7180" max="7180" width="3.85546875" style="1" bestFit="1" customWidth="1"/>
    <col min="7181" max="7181" width="3.140625" style="1" bestFit="1" customWidth="1"/>
    <col min="7182" max="7182" width="6.42578125" style="1" bestFit="1" customWidth="1"/>
    <col min="7183" max="7183" width="6.140625" style="1" bestFit="1" customWidth="1"/>
    <col min="7184" max="7184" width="8.7109375" style="1" bestFit="1" customWidth="1"/>
    <col min="7185" max="7185" width="5.85546875" style="1" bestFit="1" customWidth="1"/>
    <col min="7186" max="7186" width="7.42578125" style="1" bestFit="1" customWidth="1"/>
    <col min="7187" max="7187" width="5.42578125" style="1" bestFit="1" customWidth="1"/>
    <col min="7188" max="7188" width="6.42578125" style="1" bestFit="1" customWidth="1"/>
    <col min="7189" max="7189" width="6.140625" style="1" bestFit="1" customWidth="1"/>
    <col min="7190" max="7190" width="9.140625" style="1" bestFit="1"/>
    <col min="7191" max="7191" width="3.28515625" style="1" bestFit="1" customWidth="1"/>
    <col min="7192" max="7192" width="8.140625" style="1" bestFit="1" customWidth="1"/>
    <col min="7193" max="7193" width="4.85546875" style="1" bestFit="1" customWidth="1"/>
    <col min="7194" max="7194" width="1.5703125" style="1" bestFit="1" customWidth="1"/>
    <col min="7195" max="7195" width="8.7109375" style="1" bestFit="1" customWidth="1"/>
    <col min="7196" max="7424" width="9.140625" style="1"/>
    <col min="7425" max="7425" width="95" style="1" customWidth="1"/>
    <col min="7426" max="7426" width="7.28515625" style="1" bestFit="1" customWidth="1"/>
    <col min="7427" max="7427" width="8.140625" style="1" bestFit="1" customWidth="1"/>
    <col min="7428" max="7428" width="6.5703125" style="1" bestFit="1" customWidth="1"/>
    <col min="7429" max="7429" width="4.85546875" style="1" bestFit="1" customWidth="1"/>
    <col min="7430" max="7430" width="7.42578125" style="1" bestFit="1" customWidth="1"/>
    <col min="7431" max="7431" width="2.140625" style="1" bestFit="1" customWidth="1"/>
    <col min="7432" max="7432" width="7.42578125" style="1" bestFit="1" customWidth="1"/>
    <col min="7433" max="7434" width="3.7109375" style="1" bestFit="1" customWidth="1"/>
    <col min="7435" max="7435" width="7.42578125" style="1" bestFit="1" customWidth="1"/>
    <col min="7436" max="7436" width="3.85546875" style="1" bestFit="1" customWidth="1"/>
    <col min="7437" max="7437" width="3.140625" style="1" bestFit="1" customWidth="1"/>
    <col min="7438" max="7438" width="6.42578125" style="1" bestFit="1" customWidth="1"/>
    <col min="7439" max="7439" width="6.140625" style="1" bestFit="1" customWidth="1"/>
    <col min="7440" max="7440" width="8.7109375" style="1" bestFit="1" customWidth="1"/>
    <col min="7441" max="7441" width="5.85546875" style="1" bestFit="1" customWidth="1"/>
    <col min="7442" max="7442" width="7.42578125" style="1" bestFit="1" customWidth="1"/>
    <col min="7443" max="7443" width="5.42578125" style="1" bestFit="1" customWidth="1"/>
    <col min="7444" max="7444" width="6.42578125" style="1" bestFit="1" customWidth="1"/>
    <col min="7445" max="7445" width="6.140625" style="1" bestFit="1" customWidth="1"/>
    <col min="7446" max="7446" width="9.140625" style="1" bestFit="1"/>
    <col min="7447" max="7447" width="3.28515625" style="1" bestFit="1" customWidth="1"/>
    <col min="7448" max="7448" width="8.140625" style="1" bestFit="1" customWidth="1"/>
    <col min="7449" max="7449" width="4.85546875" style="1" bestFit="1" customWidth="1"/>
    <col min="7450" max="7450" width="1.5703125" style="1" bestFit="1" customWidth="1"/>
    <col min="7451" max="7451" width="8.7109375" style="1" bestFit="1" customWidth="1"/>
    <col min="7452" max="7680" width="9.140625" style="1"/>
    <col min="7681" max="7681" width="95" style="1" customWidth="1"/>
    <col min="7682" max="7682" width="7.28515625" style="1" bestFit="1" customWidth="1"/>
    <col min="7683" max="7683" width="8.140625" style="1" bestFit="1" customWidth="1"/>
    <col min="7684" max="7684" width="6.5703125" style="1" bestFit="1" customWidth="1"/>
    <col min="7685" max="7685" width="4.85546875" style="1" bestFit="1" customWidth="1"/>
    <col min="7686" max="7686" width="7.42578125" style="1" bestFit="1" customWidth="1"/>
    <col min="7687" max="7687" width="2.140625" style="1" bestFit="1" customWidth="1"/>
    <col min="7688" max="7688" width="7.42578125" style="1" bestFit="1" customWidth="1"/>
    <col min="7689" max="7690" width="3.7109375" style="1" bestFit="1" customWidth="1"/>
    <col min="7691" max="7691" width="7.42578125" style="1" bestFit="1" customWidth="1"/>
    <col min="7692" max="7692" width="3.85546875" style="1" bestFit="1" customWidth="1"/>
    <col min="7693" max="7693" width="3.140625" style="1" bestFit="1" customWidth="1"/>
    <col min="7694" max="7694" width="6.42578125" style="1" bestFit="1" customWidth="1"/>
    <col min="7695" max="7695" width="6.140625" style="1" bestFit="1" customWidth="1"/>
    <col min="7696" max="7696" width="8.7109375" style="1" bestFit="1" customWidth="1"/>
    <col min="7697" max="7697" width="5.85546875" style="1" bestFit="1" customWidth="1"/>
    <col min="7698" max="7698" width="7.42578125" style="1" bestFit="1" customWidth="1"/>
    <col min="7699" max="7699" width="5.42578125" style="1" bestFit="1" customWidth="1"/>
    <col min="7700" max="7700" width="6.42578125" style="1" bestFit="1" customWidth="1"/>
    <col min="7701" max="7701" width="6.140625" style="1" bestFit="1" customWidth="1"/>
    <col min="7702" max="7702" width="9.140625" style="1" bestFit="1"/>
    <col min="7703" max="7703" width="3.28515625" style="1" bestFit="1" customWidth="1"/>
    <col min="7704" max="7704" width="8.140625" style="1" bestFit="1" customWidth="1"/>
    <col min="7705" max="7705" width="4.85546875" style="1" bestFit="1" customWidth="1"/>
    <col min="7706" max="7706" width="1.5703125" style="1" bestFit="1" customWidth="1"/>
    <col min="7707" max="7707" width="8.7109375" style="1" bestFit="1" customWidth="1"/>
    <col min="7708" max="7936" width="9.140625" style="1"/>
    <col min="7937" max="7937" width="95" style="1" customWidth="1"/>
    <col min="7938" max="7938" width="7.28515625" style="1" bestFit="1" customWidth="1"/>
    <col min="7939" max="7939" width="8.140625" style="1" bestFit="1" customWidth="1"/>
    <col min="7940" max="7940" width="6.5703125" style="1" bestFit="1" customWidth="1"/>
    <col min="7941" max="7941" width="4.85546875" style="1" bestFit="1" customWidth="1"/>
    <col min="7942" max="7942" width="7.42578125" style="1" bestFit="1" customWidth="1"/>
    <col min="7943" max="7943" width="2.140625" style="1" bestFit="1" customWidth="1"/>
    <col min="7944" max="7944" width="7.42578125" style="1" bestFit="1" customWidth="1"/>
    <col min="7945" max="7946" width="3.7109375" style="1" bestFit="1" customWidth="1"/>
    <col min="7947" max="7947" width="7.42578125" style="1" bestFit="1" customWidth="1"/>
    <col min="7948" max="7948" width="3.85546875" style="1" bestFit="1" customWidth="1"/>
    <col min="7949" max="7949" width="3.140625" style="1" bestFit="1" customWidth="1"/>
    <col min="7950" max="7950" width="6.42578125" style="1" bestFit="1" customWidth="1"/>
    <col min="7951" max="7951" width="6.140625" style="1" bestFit="1" customWidth="1"/>
    <col min="7952" max="7952" width="8.7109375" style="1" bestFit="1" customWidth="1"/>
    <col min="7953" max="7953" width="5.85546875" style="1" bestFit="1" customWidth="1"/>
    <col min="7954" max="7954" width="7.42578125" style="1" bestFit="1" customWidth="1"/>
    <col min="7955" max="7955" width="5.42578125" style="1" bestFit="1" customWidth="1"/>
    <col min="7956" max="7956" width="6.42578125" style="1" bestFit="1" customWidth="1"/>
    <col min="7957" max="7957" width="6.140625" style="1" bestFit="1" customWidth="1"/>
    <col min="7958" max="7958" width="9.140625" style="1" bestFit="1"/>
    <col min="7959" max="7959" width="3.28515625" style="1" bestFit="1" customWidth="1"/>
    <col min="7960" max="7960" width="8.140625" style="1" bestFit="1" customWidth="1"/>
    <col min="7961" max="7961" width="4.85546875" style="1" bestFit="1" customWidth="1"/>
    <col min="7962" max="7962" width="1.5703125" style="1" bestFit="1" customWidth="1"/>
    <col min="7963" max="7963" width="8.7109375" style="1" bestFit="1" customWidth="1"/>
    <col min="7964" max="8192" width="9.140625" style="1"/>
    <col min="8193" max="8193" width="95" style="1" customWidth="1"/>
    <col min="8194" max="8194" width="7.28515625" style="1" bestFit="1" customWidth="1"/>
    <col min="8195" max="8195" width="8.140625" style="1" bestFit="1" customWidth="1"/>
    <col min="8196" max="8196" width="6.5703125" style="1" bestFit="1" customWidth="1"/>
    <col min="8197" max="8197" width="4.85546875" style="1" bestFit="1" customWidth="1"/>
    <col min="8198" max="8198" width="7.42578125" style="1" bestFit="1" customWidth="1"/>
    <col min="8199" max="8199" width="2.140625" style="1" bestFit="1" customWidth="1"/>
    <col min="8200" max="8200" width="7.42578125" style="1" bestFit="1" customWidth="1"/>
    <col min="8201" max="8202" width="3.7109375" style="1" bestFit="1" customWidth="1"/>
    <col min="8203" max="8203" width="7.42578125" style="1" bestFit="1" customWidth="1"/>
    <col min="8204" max="8204" width="3.85546875" style="1" bestFit="1" customWidth="1"/>
    <col min="8205" max="8205" width="3.140625" style="1" bestFit="1" customWidth="1"/>
    <col min="8206" max="8206" width="6.42578125" style="1" bestFit="1" customWidth="1"/>
    <col min="8207" max="8207" width="6.140625" style="1" bestFit="1" customWidth="1"/>
    <col min="8208" max="8208" width="8.7109375" style="1" bestFit="1" customWidth="1"/>
    <col min="8209" max="8209" width="5.85546875" style="1" bestFit="1" customWidth="1"/>
    <col min="8210" max="8210" width="7.42578125" style="1" bestFit="1" customWidth="1"/>
    <col min="8211" max="8211" width="5.42578125" style="1" bestFit="1" customWidth="1"/>
    <col min="8212" max="8212" width="6.42578125" style="1" bestFit="1" customWidth="1"/>
    <col min="8213" max="8213" width="6.140625" style="1" bestFit="1" customWidth="1"/>
    <col min="8214" max="8214" width="9.140625" style="1" bestFit="1"/>
    <col min="8215" max="8215" width="3.28515625" style="1" bestFit="1" customWidth="1"/>
    <col min="8216" max="8216" width="8.140625" style="1" bestFit="1" customWidth="1"/>
    <col min="8217" max="8217" width="4.85546875" style="1" bestFit="1" customWidth="1"/>
    <col min="8218" max="8218" width="1.5703125" style="1" bestFit="1" customWidth="1"/>
    <col min="8219" max="8219" width="8.7109375" style="1" bestFit="1" customWidth="1"/>
    <col min="8220" max="8448" width="9.140625" style="1"/>
    <col min="8449" max="8449" width="95" style="1" customWidth="1"/>
    <col min="8450" max="8450" width="7.28515625" style="1" bestFit="1" customWidth="1"/>
    <col min="8451" max="8451" width="8.140625" style="1" bestFit="1" customWidth="1"/>
    <col min="8452" max="8452" width="6.5703125" style="1" bestFit="1" customWidth="1"/>
    <col min="8453" max="8453" width="4.85546875" style="1" bestFit="1" customWidth="1"/>
    <col min="8454" max="8454" width="7.42578125" style="1" bestFit="1" customWidth="1"/>
    <col min="8455" max="8455" width="2.140625" style="1" bestFit="1" customWidth="1"/>
    <col min="8456" max="8456" width="7.42578125" style="1" bestFit="1" customWidth="1"/>
    <col min="8457" max="8458" width="3.7109375" style="1" bestFit="1" customWidth="1"/>
    <col min="8459" max="8459" width="7.42578125" style="1" bestFit="1" customWidth="1"/>
    <col min="8460" max="8460" width="3.85546875" style="1" bestFit="1" customWidth="1"/>
    <col min="8461" max="8461" width="3.140625" style="1" bestFit="1" customWidth="1"/>
    <col min="8462" max="8462" width="6.42578125" style="1" bestFit="1" customWidth="1"/>
    <col min="8463" max="8463" width="6.140625" style="1" bestFit="1" customWidth="1"/>
    <col min="8464" max="8464" width="8.7109375" style="1" bestFit="1" customWidth="1"/>
    <col min="8465" max="8465" width="5.85546875" style="1" bestFit="1" customWidth="1"/>
    <col min="8466" max="8466" width="7.42578125" style="1" bestFit="1" customWidth="1"/>
    <col min="8467" max="8467" width="5.42578125" style="1" bestFit="1" customWidth="1"/>
    <col min="8468" max="8468" width="6.42578125" style="1" bestFit="1" customWidth="1"/>
    <col min="8469" max="8469" width="6.140625" style="1" bestFit="1" customWidth="1"/>
    <col min="8470" max="8470" width="9.140625" style="1" bestFit="1"/>
    <col min="8471" max="8471" width="3.28515625" style="1" bestFit="1" customWidth="1"/>
    <col min="8472" max="8472" width="8.140625" style="1" bestFit="1" customWidth="1"/>
    <col min="8473" max="8473" width="4.85546875" style="1" bestFit="1" customWidth="1"/>
    <col min="8474" max="8474" width="1.5703125" style="1" bestFit="1" customWidth="1"/>
    <col min="8475" max="8475" width="8.7109375" style="1" bestFit="1" customWidth="1"/>
    <col min="8476" max="8704" width="9.140625" style="1"/>
    <col min="8705" max="8705" width="95" style="1" customWidth="1"/>
    <col min="8706" max="8706" width="7.28515625" style="1" bestFit="1" customWidth="1"/>
    <col min="8707" max="8707" width="8.140625" style="1" bestFit="1" customWidth="1"/>
    <col min="8708" max="8708" width="6.5703125" style="1" bestFit="1" customWidth="1"/>
    <col min="8709" max="8709" width="4.85546875" style="1" bestFit="1" customWidth="1"/>
    <col min="8710" max="8710" width="7.42578125" style="1" bestFit="1" customWidth="1"/>
    <col min="8711" max="8711" width="2.140625" style="1" bestFit="1" customWidth="1"/>
    <col min="8712" max="8712" width="7.42578125" style="1" bestFit="1" customWidth="1"/>
    <col min="8713" max="8714" width="3.7109375" style="1" bestFit="1" customWidth="1"/>
    <col min="8715" max="8715" width="7.42578125" style="1" bestFit="1" customWidth="1"/>
    <col min="8716" max="8716" width="3.85546875" style="1" bestFit="1" customWidth="1"/>
    <col min="8717" max="8717" width="3.140625" style="1" bestFit="1" customWidth="1"/>
    <col min="8718" max="8718" width="6.42578125" style="1" bestFit="1" customWidth="1"/>
    <col min="8719" max="8719" width="6.140625" style="1" bestFit="1" customWidth="1"/>
    <col min="8720" max="8720" width="8.7109375" style="1" bestFit="1" customWidth="1"/>
    <col min="8721" max="8721" width="5.85546875" style="1" bestFit="1" customWidth="1"/>
    <col min="8722" max="8722" width="7.42578125" style="1" bestFit="1" customWidth="1"/>
    <col min="8723" max="8723" width="5.42578125" style="1" bestFit="1" customWidth="1"/>
    <col min="8724" max="8724" width="6.42578125" style="1" bestFit="1" customWidth="1"/>
    <col min="8725" max="8725" width="6.140625" style="1" bestFit="1" customWidth="1"/>
    <col min="8726" max="8726" width="9.140625" style="1" bestFit="1"/>
    <col min="8727" max="8727" width="3.28515625" style="1" bestFit="1" customWidth="1"/>
    <col min="8728" max="8728" width="8.140625" style="1" bestFit="1" customWidth="1"/>
    <col min="8729" max="8729" width="4.85546875" style="1" bestFit="1" customWidth="1"/>
    <col min="8730" max="8730" width="1.5703125" style="1" bestFit="1" customWidth="1"/>
    <col min="8731" max="8731" width="8.7109375" style="1" bestFit="1" customWidth="1"/>
    <col min="8732" max="8960" width="9.140625" style="1"/>
    <col min="8961" max="8961" width="95" style="1" customWidth="1"/>
    <col min="8962" max="8962" width="7.28515625" style="1" bestFit="1" customWidth="1"/>
    <col min="8963" max="8963" width="8.140625" style="1" bestFit="1" customWidth="1"/>
    <col min="8964" max="8964" width="6.5703125" style="1" bestFit="1" customWidth="1"/>
    <col min="8965" max="8965" width="4.85546875" style="1" bestFit="1" customWidth="1"/>
    <col min="8966" max="8966" width="7.42578125" style="1" bestFit="1" customWidth="1"/>
    <col min="8967" max="8967" width="2.140625" style="1" bestFit="1" customWidth="1"/>
    <col min="8968" max="8968" width="7.42578125" style="1" bestFit="1" customWidth="1"/>
    <col min="8969" max="8970" width="3.7109375" style="1" bestFit="1" customWidth="1"/>
    <col min="8971" max="8971" width="7.42578125" style="1" bestFit="1" customWidth="1"/>
    <col min="8972" max="8972" width="3.85546875" style="1" bestFit="1" customWidth="1"/>
    <col min="8973" max="8973" width="3.140625" style="1" bestFit="1" customWidth="1"/>
    <col min="8974" max="8974" width="6.42578125" style="1" bestFit="1" customWidth="1"/>
    <col min="8975" max="8975" width="6.140625" style="1" bestFit="1" customWidth="1"/>
    <col min="8976" max="8976" width="8.7109375" style="1" bestFit="1" customWidth="1"/>
    <col min="8977" max="8977" width="5.85546875" style="1" bestFit="1" customWidth="1"/>
    <col min="8978" max="8978" width="7.42578125" style="1" bestFit="1" customWidth="1"/>
    <col min="8979" max="8979" width="5.42578125" style="1" bestFit="1" customWidth="1"/>
    <col min="8980" max="8980" width="6.42578125" style="1" bestFit="1" customWidth="1"/>
    <col min="8981" max="8981" width="6.140625" style="1" bestFit="1" customWidth="1"/>
    <col min="8982" max="8982" width="9.140625" style="1" bestFit="1"/>
    <col min="8983" max="8983" width="3.28515625" style="1" bestFit="1" customWidth="1"/>
    <col min="8984" max="8984" width="8.140625" style="1" bestFit="1" customWidth="1"/>
    <col min="8985" max="8985" width="4.85546875" style="1" bestFit="1" customWidth="1"/>
    <col min="8986" max="8986" width="1.5703125" style="1" bestFit="1" customWidth="1"/>
    <col min="8987" max="8987" width="8.7109375" style="1" bestFit="1" customWidth="1"/>
    <col min="8988" max="9216" width="9.140625" style="1"/>
    <col min="9217" max="9217" width="95" style="1" customWidth="1"/>
    <col min="9218" max="9218" width="7.28515625" style="1" bestFit="1" customWidth="1"/>
    <col min="9219" max="9219" width="8.140625" style="1" bestFit="1" customWidth="1"/>
    <col min="9220" max="9220" width="6.5703125" style="1" bestFit="1" customWidth="1"/>
    <col min="9221" max="9221" width="4.85546875" style="1" bestFit="1" customWidth="1"/>
    <col min="9222" max="9222" width="7.42578125" style="1" bestFit="1" customWidth="1"/>
    <col min="9223" max="9223" width="2.140625" style="1" bestFit="1" customWidth="1"/>
    <col min="9224" max="9224" width="7.42578125" style="1" bestFit="1" customWidth="1"/>
    <col min="9225" max="9226" width="3.7109375" style="1" bestFit="1" customWidth="1"/>
    <col min="9227" max="9227" width="7.42578125" style="1" bestFit="1" customWidth="1"/>
    <col min="9228" max="9228" width="3.85546875" style="1" bestFit="1" customWidth="1"/>
    <col min="9229" max="9229" width="3.140625" style="1" bestFit="1" customWidth="1"/>
    <col min="9230" max="9230" width="6.42578125" style="1" bestFit="1" customWidth="1"/>
    <col min="9231" max="9231" width="6.140625" style="1" bestFit="1" customWidth="1"/>
    <col min="9232" max="9232" width="8.7109375" style="1" bestFit="1" customWidth="1"/>
    <col min="9233" max="9233" width="5.85546875" style="1" bestFit="1" customWidth="1"/>
    <col min="9234" max="9234" width="7.42578125" style="1" bestFit="1" customWidth="1"/>
    <col min="9235" max="9235" width="5.42578125" style="1" bestFit="1" customWidth="1"/>
    <col min="9236" max="9236" width="6.42578125" style="1" bestFit="1" customWidth="1"/>
    <col min="9237" max="9237" width="6.140625" style="1" bestFit="1" customWidth="1"/>
    <col min="9238" max="9238" width="9.140625" style="1" bestFit="1"/>
    <col min="9239" max="9239" width="3.28515625" style="1" bestFit="1" customWidth="1"/>
    <col min="9240" max="9240" width="8.140625" style="1" bestFit="1" customWidth="1"/>
    <col min="9241" max="9241" width="4.85546875" style="1" bestFit="1" customWidth="1"/>
    <col min="9242" max="9242" width="1.5703125" style="1" bestFit="1" customWidth="1"/>
    <col min="9243" max="9243" width="8.7109375" style="1" bestFit="1" customWidth="1"/>
    <col min="9244" max="9472" width="9.140625" style="1"/>
    <col min="9473" max="9473" width="95" style="1" customWidth="1"/>
    <col min="9474" max="9474" width="7.28515625" style="1" bestFit="1" customWidth="1"/>
    <col min="9475" max="9475" width="8.140625" style="1" bestFit="1" customWidth="1"/>
    <col min="9476" max="9476" width="6.5703125" style="1" bestFit="1" customWidth="1"/>
    <col min="9477" max="9477" width="4.85546875" style="1" bestFit="1" customWidth="1"/>
    <col min="9478" max="9478" width="7.42578125" style="1" bestFit="1" customWidth="1"/>
    <col min="9479" max="9479" width="2.140625" style="1" bestFit="1" customWidth="1"/>
    <col min="9480" max="9480" width="7.42578125" style="1" bestFit="1" customWidth="1"/>
    <col min="9481" max="9482" width="3.7109375" style="1" bestFit="1" customWidth="1"/>
    <col min="9483" max="9483" width="7.42578125" style="1" bestFit="1" customWidth="1"/>
    <col min="9484" max="9484" width="3.85546875" style="1" bestFit="1" customWidth="1"/>
    <col min="9485" max="9485" width="3.140625" style="1" bestFit="1" customWidth="1"/>
    <col min="9486" max="9486" width="6.42578125" style="1" bestFit="1" customWidth="1"/>
    <col min="9487" max="9487" width="6.140625" style="1" bestFit="1" customWidth="1"/>
    <col min="9488" max="9488" width="8.7109375" style="1" bestFit="1" customWidth="1"/>
    <col min="9489" max="9489" width="5.85546875" style="1" bestFit="1" customWidth="1"/>
    <col min="9490" max="9490" width="7.42578125" style="1" bestFit="1" customWidth="1"/>
    <col min="9491" max="9491" width="5.42578125" style="1" bestFit="1" customWidth="1"/>
    <col min="9492" max="9492" width="6.42578125" style="1" bestFit="1" customWidth="1"/>
    <col min="9493" max="9493" width="6.140625" style="1" bestFit="1" customWidth="1"/>
    <col min="9494" max="9494" width="9.140625" style="1" bestFit="1"/>
    <col min="9495" max="9495" width="3.28515625" style="1" bestFit="1" customWidth="1"/>
    <col min="9496" max="9496" width="8.140625" style="1" bestFit="1" customWidth="1"/>
    <col min="9497" max="9497" width="4.85546875" style="1" bestFit="1" customWidth="1"/>
    <col min="9498" max="9498" width="1.5703125" style="1" bestFit="1" customWidth="1"/>
    <col min="9499" max="9499" width="8.7109375" style="1" bestFit="1" customWidth="1"/>
    <col min="9500" max="9728" width="9.140625" style="1"/>
    <col min="9729" max="9729" width="95" style="1" customWidth="1"/>
    <col min="9730" max="9730" width="7.28515625" style="1" bestFit="1" customWidth="1"/>
    <col min="9731" max="9731" width="8.140625" style="1" bestFit="1" customWidth="1"/>
    <col min="9732" max="9732" width="6.5703125" style="1" bestFit="1" customWidth="1"/>
    <col min="9733" max="9733" width="4.85546875" style="1" bestFit="1" customWidth="1"/>
    <col min="9734" max="9734" width="7.42578125" style="1" bestFit="1" customWidth="1"/>
    <col min="9735" max="9735" width="2.140625" style="1" bestFit="1" customWidth="1"/>
    <col min="9736" max="9736" width="7.42578125" style="1" bestFit="1" customWidth="1"/>
    <col min="9737" max="9738" width="3.7109375" style="1" bestFit="1" customWidth="1"/>
    <col min="9739" max="9739" width="7.42578125" style="1" bestFit="1" customWidth="1"/>
    <col min="9740" max="9740" width="3.85546875" style="1" bestFit="1" customWidth="1"/>
    <col min="9741" max="9741" width="3.140625" style="1" bestFit="1" customWidth="1"/>
    <col min="9742" max="9742" width="6.42578125" style="1" bestFit="1" customWidth="1"/>
    <col min="9743" max="9743" width="6.140625" style="1" bestFit="1" customWidth="1"/>
    <col min="9744" max="9744" width="8.7109375" style="1" bestFit="1" customWidth="1"/>
    <col min="9745" max="9745" width="5.85546875" style="1" bestFit="1" customWidth="1"/>
    <col min="9746" max="9746" width="7.42578125" style="1" bestFit="1" customWidth="1"/>
    <col min="9747" max="9747" width="5.42578125" style="1" bestFit="1" customWidth="1"/>
    <col min="9748" max="9748" width="6.42578125" style="1" bestFit="1" customWidth="1"/>
    <col min="9749" max="9749" width="6.140625" style="1" bestFit="1" customWidth="1"/>
    <col min="9750" max="9750" width="9.140625" style="1" bestFit="1"/>
    <col min="9751" max="9751" width="3.28515625" style="1" bestFit="1" customWidth="1"/>
    <col min="9752" max="9752" width="8.140625" style="1" bestFit="1" customWidth="1"/>
    <col min="9753" max="9753" width="4.85546875" style="1" bestFit="1" customWidth="1"/>
    <col min="9754" max="9754" width="1.5703125" style="1" bestFit="1" customWidth="1"/>
    <col min="9755" max="9755" width="8.7109375" style="1" bestFit="1" customWidth="1"/>
    <col min="9756" max="9984" width="9.140625" style="1"/>
    <col min="9985" max="9985" width="95" style="1" customWidth="1"/>
    <col min="9986" max="9986" width="7.28515625" style="1" bestFit="1" customWidth="1"/>
    <col min="9987" max="9987" width="8.140625" style="1" bestFit="1" customWidth="1"/>
    <col min="9988" max="9988" width="6.5703125" style="1" bestFit="1" customWidth="1"/>
    <col min="9989" max="9989" width="4.85546875" style="1" bestFit="1" customWidth="1"/>
    <col min="9990" max="9990" width="7.42578125" style="1" bestFit="1" customWidth="1"/>
    <col min="9991" max="9991" width="2.140625" style="1" bestFit="1" customWidth="1"/>
    <col min="9992" max="9992" width="7.42578125" style="1" bestFit="1" customWidth="1"/>
    <col min="9993" max="9994" width="3.7109375" style="1" bestFit="1" customWidth="1"/>
    <col min="9995" max="9995" width="7.42578125" style="1" bestFit="1" customWidth="1"/>
    <col min="9996" max="9996" width="3.85546875" style="1" bestFit="1" customWidth="1"/>
    <col min="9997" max="9997" width="3.140625" style="1" bestFit="1" customWidth="1"/>
    <col min="9998" max="9998" width="6.42578125" style="1" bestFit="1" customWidth="1"/>
    <col min="9999" max="9999" width="6.140625" style="1" bestFit="1" customWidth="1"/>
    <col min="10000" max="10000" width="8.7109375" style="1" bestFit="1" customWidth="1"/>
    <col min="10001" max="10001" width="5.85546875" style="1" bestFit="1" customWidth="1"/>
    <col min="10002" max="10002" width="7.42578125" style="1" bestFit="1" customWidth="1"/>
    <col min="10003" max="10003" width="5.42578125" style="1" bestFit="1" customWidth="1"/>
    <col min="10004" max="10004" width="6.42578125" style="1" bestFit="1" customWidth="1"/>
    <col min="10005" max="10005" width="6.140625" style="1" bestFit="1" customWidth="1"/>
    <col min="10006" max="10006" width="9.140625" style="1" bestFit="1"/>
    <col min="10007" max="10007" width="3.28515625" style="1" bestFit="1" customWidth="1"/>
    <col min="10008" max="10008" width="8.140625" style="1" bestFit="1" customWidth="1"/>
    <col min="10009" max="10009" width="4.85546875" style="1" bestFit="1" customWidth="1"/>
    <col min="10010" max="10010" width="1.5703125" style="1" bestFit="1" customWidth="1"/>
    <col min="10011" max="10011" width="8.7109375" style="1" bestFit="1" customWidth="1"/>
    <col min="10012" max="10240" width="9.140625" style="1"/>
    <col min="10241" max="10241" width="95" style="1" customWidth="1"/>
    <col min="10242" max="10242" width="7.28515625" style="1" bestFit="1" customWidth="1"/>
    <col min="10243" max="10243" width="8.140625" style="1" bestFit="1" customWidth="1"/>
    <col min="10244" max="10244" width="6.5703125" style="1" bestFit="1" customWidth="1"/>
    <col min="10245" max="10245" width="4.85546875" style="1" bestFit="1" customWidth="1"/>
    <col min="10246" max="10246" width="7.42578125" style="1" bestFit="1" customWidth="1"/>
    <col min="10247" max="10247" width="2.140625" style="1" bestFit="1" customWidth="1"/>
    <col min="10248" max="10248" width="7.42578125" style="1" bestFit="1" customWidth="1"/>
    <col min="10249" max="10250" width="3.7109375" style="1" bestFit="1" customWidth="1"/>
    <col min="10251" max="10251" width="7.42578125" style="1" bestFit="1" customWidth="1"/>
    <col min="10252" max="10252" width="3.85546875" style="1" bestFit="1" customWidth="1"/>
    <col min="10253" max="10253" width="3.140625" style="1" bestFit="1" customWidth="1"/>
    <col min="10254" max="10254" width="6.42578125" style="1" bestFit="1" customWidth="1"/>
    <col min="10255" max="10255" width="6.140625" style="1" bestFit="1" customWidth="1"/>
    <col min="10256" max="10256" width="8.7109375" style="1" bestFit="1" customWidth="1"/>
    <col min="10257" max="10257" width="5.85546875" style="1" bestFit="1" customWidth="1"/>
    <col min="10258" max="10258" width="7.42578125" style="1" bestFit="1" customWidth="1"/>
    <col min="10259" max="10259" width="5.42578125" style="1" bestFit="1" customWidth="1"/>
    <col min="10260" max="10260" width="6.42578125" style="1" bestFit="1" customWidth="1"/>
    <col min="10261" max="10261" width="6.140625" style="1" bestFit="1" customWidth="1"/>
    <col min="10262" max="10262" width="9.140625" style="1" bestFit="1"/>
    <col min="10263" max="10263" width="3.28515625" style="1" bestFit="1" customWidth="1"/>
    <col min="10264" max="10264" width="8.140625" style="1" bestFit="1" customWidth="1"/>
    <col min="10265" max="10265" width="4.85546875" style="1" bestFit="1" customWidth="1"/>
    <col min="10266" max="10266" width="1.5703125" style="1" bestFit="1" customWidth="1"/>
    <col min="10267" max="10267" width="8.7109375" style="1" bestFit="1" customWidth="1"/>
    <col min="10268" max="10496" width="9.140625" style="1"/>
    <col min="10497" max="10497" width="95" style="1" customWidth="1"/>
    <col min="10498" max="10498" width="7.28515625" style="1" bestFit="1" customWidth="1"/>
    <col min="10499" max="10499" width="8.140625" style="1" bestFit="1" customWidth="1"/>
    <col min="10500" max="10500" width="6.5703125" style="1" bestFit="1" customWidth="1"/>
    <col min="10501" max="10501" width="4.85546875" style="1" bestFit="1" customWidth="1"/>
    <col min="10502" max="10502" width="7.42578125" style="1" bestFit="1" customWidth="1"/>
    <col min="10503" max="10503" width="2.140625" style="1" bestFit="1" customWidth="1"/>
    <col min="10504" max="10504" width="7.42578125" style="1" bestFit="1" customWidth="1"/>
    <col min="10505" max="10506" width="3.7109375" style="1" bestFit="1" customWidth="1"/>
    <col min="10507" max="10507" width="7.42578125" style="1" bestFit="1" customWidth="1"/>
    <col min="10508" max="10508" width="3.85546875" style="1" bestFit="1" customWidth="1"/>
    <col min="10509" max="10509" width="3.140625" style="1" bestFit="1" customWidth="1"/>
    <col min="10510" max="10510" width="6.42578125" style="1" bestFit="1" customWidth="1"/>
    <col min="10511" max="10511" width="6.140625" style="1" bestFit="1" customWidth="1"/>
    <col min="10512" max="10512" width="8.7109375" style="1" bestFit="1" customWidth="1"/>
    <col min="10513" max="10513" width="5.85546875" style="1" bestFit="1" customWidth="1"/>
    <col min="10514" max="10514" width="7.42578125" style="1" bestFit="1" customWidth="1"/>
    <col min="10515" max="10515" width="5.42578125" style="1" bestFit="1" customWidth="1"/>
    <col min="10516" max="10516" width="6.42578125" style="1" bestFit="1" customWidth="1"/>
    <col min="10517" max="10517" width="6.140625" style="1" bestFit="1" customWidth="1"/>
    <col min="10518" max="10518" width="9.140625" style="1" bestFit="1"/>
    <col min="10519" max="10519" width="3.28515625" style="1" bestFit="1" customWidth="1"/>
    <col min="10520" max="10520" width="8.140625" style="1" bestFit="1" customWidth="1"/>
    <col min="10521" max="10521" width="4.85546875" style="1" bestFit="1" customWidth="1"/>
    <col min="10522" max="10522" width="1.5703125" style="1" bestFit="1" customWidth="1"/>
    <col min="10523" max="10523" width="8.7109375" style="1" bestFit="1" customWidth="1"/>
    <col min="10524" max="10752" width="9.140625" style="1"/>
    <col min="10753" max="10753" width="95" style="1" customWidth="1"/>
    <col min="10754" max="10754" width="7.28515625" style="1" bestFit="1" customWidth="1"/>
    <col min="10755" max="10755" width="8.140625" style="1" bestFit="1" customWidth="1"/>
    <col min="10756" max="10756" width="6.5703125" style="1" bestFit="1" customWidth="1"/>
    <col min="10757" max="10757" width="4.85546875" style="1" bestFit="1" customWidth="1"/>
    <col min="10758" max="10758" width="7.42578125" style="1" bestFit="1" customWidth="1"/>
    <col min="10759" max="10759" width="2.140625" style="1" bestFit="1" customWidth="1"/>
    <col min="10760" max="10760" width="7.42578125" style="1" bestFit="1" customWidth="1"/>
    <col min="10761" max="10762" width="3.7109375" style="1" bestFit="1" customWidth="1"/>
    <col min="10763" max="10763" width="7.42578125" style="1" bestFit="1" customWidth="1"/>
    <col min="10764" max="10764" width="3.85546875" style="1" bestFit="1" customWidth="1"/>
    <col min="10765" max="10765" width="3.140625" style="1" bestFit="1" customWidth="1"/>
    <col min="10766" max="10766" width="6.42578125" style="1" bestFit="1" customWidth="1"/>
    <col min="10767" max="10767" width="6.140625" style="1" bestFit="1" customWidth="1"/>
    <col min="10768" max="10768" width="8.7109375" style="1" bestFit="1" customWidth="1"/>
    <col min="10769" max="10769" width="5.85546875" style="1" bestFit="1" customWidth="1"/>
    <col min="10770" max="10770" width="7.42578125" style="1" bestFit="1" customWidth="1"/>
    <col min="10771" max="10771" width="5.42578125" style="1" bestFit="1" customWidth="1"/>
    <col min="10772" max="10772" width="6.42578125" style="1" bestFit="1" customWidth="1"/>
    <col min="10773" max="10773" width="6.140625" style="1" bestFit="1" customWidth="1"/>
    <col min="10774" max="10774" width="9.140625" style="1" bestFit="1"/>
    <col min="10775" max="10775" width="3.28515625" style="1" bestFit="1" customWidth="1"/>
    <col min="10776" max="10776" width="8.140625" style="1" bestFit="1" customWidth="1"/>
    <col min="10777" max="10777" width="4.85546875" style="1" bestFit="1" customWidth="1"/>
    <col min="10778" max="10778" width="1.5703125" style="1" bestFit="1" customWidth="1"/>
    <col min="10779" max="10779" width="8.7109375" style="1" bestFit="1" customWidth="1"/>
    <col min="10780" max="11008" width="9.140625" style="1"/>
    <col min="11009" max="11009" width="95" style="1" customWidth="1"/>
    <col min="11010" max="11010" width="7.28515625" style="1" bestFit="1" customWidth="1"/>
    <col min="11011" max="11011" width="8.140625" style="1" bestFit="1" customWidth="1"/>
    <col min="11012" max="11012" width="6.5703125" style="1" bestFit="1" customWidth="1"/>
    <col min="11013" max="11013" width="4.85546875" style="1" bestFit="1" customWidth="1"/>
    <col min="11014" max="11014" width="7.42578125" style="1" bestFit="1" customWidth="1"/>
    <col min="11015" max="11015" width="2.140625" style="1" bestFit="1" customWidth="1"/>
    <col min="11016" max="11016" width="7.42578125" style="1" bestFit="1" customWidth="1"/>
    <col min="11017" max="11018" width="3.7109375" style="1" bestFit="1" customWidth="1"/>
    <col min="11019" max="11019" width="7.42578125" style="1" bestFit="1" customWidth="1"/>
    <col min="11020" max="11020" width="3.85546875" style="1" bestFit="1" customWidth="1"/>
    <col min="11021" max="11021" width="3.140625" style="1" bestFit="1" customWidth="1"/>
    <col min="11022" max="11022" width="6.42578125" style="1" bestFit="1" customWidth="1"/>
    <col min="11023" max="11023" width="6.140625" style="1" bestFit="1" customWidth="1"/>
    <col min="11024" max="11024" width="8.7109375" style="1" bestFit="1" customWidth="1"/>
    <col min="11025" max="11025" width="5.85546875" style="1" bestFit="1" customWidth="1"/>
    <col min="11026" max="11026" width="7.42578125" style="1" bestFit="1" customWidth="1"/>
    <col min="11027" max="11027" width="5.42578125" style="1" bestFit="1" customWidth="1"/>
    <col min="11028" max="11028" width="6.42578125" style="1" bestFit="1" customWidth="1"/>
    <col min="11029" max="11029" width="6.140625" style="1" bestFit="1" customWidth="1"/>
    <col min="11030" max="11030" width="9.140625" style="1" bestFit="1"/>
    <col min="11031" max="11031" width="3.28515625" style="1" bestFit="1" customWidth="1"/>
    <col min="11032" max="11032" width="8.140625" style="1" bestFit="1" customWidth="1"/>
    <col min="11033" max="11033" width="4.85546875" style="1" bestFit="1" customWidth="1"/>
    <col min="11034" max="11034" width="1.5703125" style="1" bestFit="1" customWidth="1"/>
    <col min="11035" max="11035" width="8.7109375" style="1" bestFit="1" customWidth="1"/>
    <col min="11036" max="11264" width="9.140625" style="1"/>
    <col min="11265" max="11265" width="95" style="1" customWidth="1"/>
    <col min="11266" max="11266" width="7.28515625" style="1" bestFit="1" customWidth="1"/>
    <col min="11267" max="11267" width="8.140625" style="1" bestFit="1" customWidth="1"/>
    <col min="11268" max="11268" width="6.5703125" style="1" bestFit="1" customWidth="1"/>
    <col min="11269" max="11269" width="4.85546875" style="1" bestFit="1" customWidth="1"/>
    <col min="11270" max="11270" width="7.42578125" style="1" bestFit="1" customWidth="1"/>
    <col min="11271" max="11271" width="2.140625" style="1" bestFit="1" customWidth="1"/>
    <col min="11272" max="11272" width="7.42578125" style="1" bestFit="1" customWidth="1"/>
    <col min="11273" max="11274" width="3.7109375" style="1" bestFit="1" customWidth="1"/>
    <col min="11275" max="11275" width="7.42578125" style="1" bestFit="1" customWidth="1"/>
    <col min="11276" max="11276" width="3.85546875" style="1" bestFit="1" customWidth="1"/>
    <col min="11277" max="11277" width="3.140625" style="1" bestFit="1" customWidth="1"/>
    <col min="11278" max="11278" width="6.42578125" style="1" bestFit="1" customWidth="1"/>
    <col min="11279" max="11279" width="6.140625" style="1" bestFit="1" customWidth="1"/>
    <col min="11280" max="11280" width="8.7109375" style="1" bestFit="1" customWidth="1"/>
    <col min="11281" max="11281" width="5.85546875" style="1" bestFit="1" customWidth="1"/>
    <col min="11282" max="11282" width="7.42578125" style="1" bestFit="1" customWidth="1"/>
    <col min="11283" max="11283" width="5.42578125" style="1" bestFit="1" customWidth="1"/>
    <col min="11284" max="11284" width="6.42578125" style="1" bestFit="1" customWidth="1"/>
    <col min="11285" max="11285" width="6.140625" style="1" bestFit="1" customWidth="1"/>
    <col min="11286" max="11286" width="9.140625" style="1" bestFit="1"/>
    <col min="11287" max="11287" width="3.28515625" style="1" bestFit="1" customWidth="1"/>
    <col min="11288" max="11288" width="8.140625" style="1" bestFit="1" customWidth="1"/>
    <col min="11289" max="11289" width="4.85546875" style="1" bestFit="1" customWidth="1"/>
    <col min="11290" max="11290" width="1.5703125" style="1" bestFit="1" customWidth="1"/>
    <col min="11291" max="11291" width="8.7109375" style="1" bestFit="1" customWidth="1"/>
    <col min="11292" max="11520" width="9.140625" style="1"/>
    <col min="11521" max="11521" width="95" style="1" customWidth="1"/>
    <col min="11522" max="11522" width="7.28515625" style="1" bestFit="1" customWidth="1"/>
    <col min="11523" max="11523" width="8.140625" style="1" bestFit="1" customWidth="1"/>
    <col min="11524" max="11524" width="6.5703125" style="1" bestFit="1" customWidth="1"/>
    <col min="11525" max="11525" width="4.85546875" style="1" bestFit="1" customWidth="1"/>
    <col min="11526" max="11526" width="7.42578125" style="1" bestFit="1" customWidth="1"/>
    <col min="11527" max="11527" width="2.140625" style="1" bestFit="1" customWidth="1"/>
    <col min="11528" max="11528" width="7.42578125" style="1" bestFit="1" customWidth="1"/>
    <col min="11529" max="11530" width="3.7109375" style="1" bestFit="1" customWidth="1"/>
    <col min="11531" max="11531" width="7.42578125" style="1" bestFit="1" customWidth="1"/>
    <col min="11532" max="11532" width="3.85546875" style="1" bestFit="1" customWidth="1"/>
    <col min="11533" max="11533" width="3.140625" style="1" bestFit="1" customWidth="1"/>
    <col min="11534" max="11534" width="6.42578125" style="1" bestFit="1" customWidth="1"/>
    <col min="11535" max="11535" width="6.140625" style="1" bestFit="1" customWidth="1"/>
    <col min="11536" max="11536" width="8.7109375" style="1" bestFit="1" customWidth="1"/>
    <col min="11537" max="11537" width="5.85546875" style="1" bestFit="1" customWidth="1"/>
    <col min="11538" max="11538" width="7.42578125" style="1" bestFit="1" customWidth="1"/>
    <col min="11539" max="11539" width="5.42578125" style="1" bestFit="1" customWidth="1"/>
    <col min="11540" max="11540" width="6.42578125" style="1" bestFit="1" customWidth="1"/>
    <col min="11541" max="11541" width="6.140625" style="1" bestFit="1" customWidth="1"/>
    <col min="11542" max="11542" width="9.140625" style="1" bestFit="1"/>
    <col min="11543" max="11543" width="3.28515625" style="1" bestFit="1" customWidth="1"/>
    <col min="11544" max="11544" width="8.140625" style="1" bestFit="1" customWidth="1"/>
    <col min="11545" max="11545" width="4.85546875" style="1" bestFit="1" customWidth="1"/>
    <col min="11546" max="11546" width="1.5703125" style="1" bestFit="1" customWidth="1"/>
    <col min="11547" max="11547" width="8.7109375" style="1" bestFit="1" customWidth="1"/>
    <col min="11548" max="11776" width="9.140625" style="1"/>
    <col min="11777" max="11777" width="95" style="1" customWidth="1"/>
    <col min="11778" max="11778" width="7.28515625" style="1" bestFit="1" customWidth="1"/>
    <col min="11779" max="11779" width="8.140625" style="1" bestFit="1" customWidth="1"/>
    <col min="11780" max="11780" width="6.5703125" style="1" bestFit="1" customWidth="1"/>
    <col min="11781" max="11781" width="4.85546875" style="1" bestFit="1" customWidth="1"/>
    <col min="11782" max="11782" width="7.42578125" style="1" bestFit="1" customWidth="1"/>
    <col min="11783" max="11783" width="2.140625" style="1" bestFit="1" customWidth="1"/>
    <col min="11784" max="11784" width="7.42578125" style="1" bestFit="1" customWidth="1"/>
    <col min="11785" max="11786" width="3.7109375" style="1" bestFit="1" customWidth="1"/>
    <col min="11787" max="11787" width="7.42578125" style="1" bestFit="1" customWidth="1"/>
    <col min="11788" max="11788" width="3.85546875" style="1" bestFit="1" customWidth="1"/>
    <col min="11789" max="11789" width="3.140625" style="1" bestFit="1" customWidth="1"/>
    <col min="11790" max="11790" width="6.42578125" style="1" bestFit="1" customWidth="1"/>
    <col min="11791" max="11791" width="6.140625" style="1" bestFit="1" customWidth="1"/>
    <col min="11792" max="11792" width="8.7109375" style="1" bestFit="1" customWidth="1"/>
    <col min="11793" max="11793" width="5.85546875" style="1" bestFit="1" customWidth="1"/>
    <col min="11794" max="11794" width="7.42578125" style="1" bestFit="1" customWidth="1"/>
    <col min="11795" max="11795" width="5.42578125" style="1" bestFit="1" customWidth="1"/>
    <col min="11796" max="11796" width="6.42578125" style="1" bestFit="1" customWidth="1"/>
    <col min="11797" max="11797" width="6.140625" style="1" bestFit="1" customWidth="1"/>
    <col min="11798" max="11798" width="9.140625" style="1" bestFit="1"/>
    <col min="11799" max="11799" width="3.28515625" style="1" bestFit="1" customWidth="1"/>
    <col min="11800" max="11800" width="8.140625" style="1" bestFit="1" customWidth="1"/>
    <col min="11801" max="11801" width="4.85546875" style="1" bestFit="1" customWidth="1"/>
    <col min="11802" max="11802" width="1.5703125" style="1" bestFit="1" customWidth="1"/>
    <col min="11803" max="11803" width="8.7109375" style="1" bestFit="1" customWidth="1"/>
    <col min="11804" max="12032" width="9.140625" style="1"/>
    <col min="12033" max="12033" width="95" style="1" customWidth="1"/>
    <col min="12034" max="12034" width="7.28515625" style="1" bestFit="1" customWidth="1"/>
    <col min="12035" max="12035" width="8.140625" style="1" bestFit="1" customWidth="1"/>
    <col min="12036" max="12036" width="6.5703125" style="1" bestFit="1" customWidth="1"/>
    <col min="12037" max="12037" width="4.85546875" style="1" bestFit="1" customWidth="1"/>
    <col min="12038" max="12038" width="7.42578125" style="1" bestFit="1" customWidth="1"/>
    <col min="12039" max="12039" width="2.140625" style="1" bestFit="1" customWidth="1"/>
    <col min="12040" max="12040" width="7.42578125" style="1" bestFit="1" customWidth="1"/>
    <col min="12041" max="12042" width="3.7109375" style="1" bestFit="1" customWidth="1"/>
    <col min="12043" max="12043" width="7.42578125" style="1" bestFit="1" customWidth="1"/>
    <col min="12044" max="12044" width="3.85546875" style="1" bestFit="1" customWidth="1"/>
    <col min="12045" max="12045" width="3.140625" style="1" bestFit="1" customWidth="1"/>
    <col min="12046" max="12046" width="6.42578125" style="1" bestFit="1" customWidth="1"/>
    <col min="12047" max="12047" width="6.140625" style="1" bestFit="1" customWidth="1"/>
    <col min="12048" max="12048" width="8.7109375" style="1" bestFit="1" customWidth="1"/>
    <col min="12049" max="12049" width="5.85546875" style="1" bestFit="1" customWidth="1"/>
    <col min="12050" max="12050" width="7.42578125" style="1" bestFit="1" customWidth="1"/>
    <col min="12051" max="12051" width="5.42578125" style="1" bestFit="1" customWidth="1"/>
    <col min="12052" max="12052" width="6.42578125" style="1" bestFit="1" customWidth="1"/>
    <col min="12053" max="12053" width="6.140625" style="1" bestFit="1" customWidth="1"/>
    <col min="12054" max="12054" width="9.140625" style="1" bestFit="1"/>
    <col min="12055" max="12055" width="3.28515625" style="1" bestFit="1" customWidth="1"/>
    <col min="12056" max="12056" width="8.140625" style="1" bestFit="1" customWidth="1"/>
    <col min="12057" max="12057" width="4.85546875" style="1" bestFit="1" customWidth="1"/>
    <col min="12058" max="12058" width="1.5703125" style="1" bestFit="1" customWidth="1"/>
    <col min="12059" max="12059" width="8.7109375" style="1" bestFit="1" customWidth="1"/>
    <col min="12060" max="12288" width="9.140625" style="1"/>
    <col min="12289" max="12289" width="95" style="1" customWidth="1"/>
    <col min="12290" max="12290" width="7.28515625" style="1" bestFit="1" customWidth="1"/>
    <col min="12291" max="12291" width="8.140625" style="1" bestFit="1" customWidth="1"/>
    <col min="12292" max="12292" width="6.5703125" style="1" bestFit="1" customWidth="1"/>
    <col min="12293" max="12293" width="4.85546875" style="1" bestFit="1" customWidth="1"/>
    <col min="12294" max="12294" width="7.42578125" style="1" bestFit="1" customWidth="1"/>
    <col min="12295" max="12295" width="2.140625" style="1" bestFit="1" customWidth="1"/>
    <col min="12296" max="12296" width="7.42578125" style="1" bestFit="1" customWidth="1"/>
    <col min="12297" max="12298" width="3.7109375" style="1" bestFit="1" customWidth="1"/>
    <col min="12299" max="12299" width="7.42578125" style="1" bestFit="1" customWidth="1"/>
    <col min="12300" max="12300" width="3.85546875" style="1" bestFit="1" customWidth="1"/>
    <col min="12301" max="12301" width="3.140625" style="1" bestFit="1" customWidth="1"/>
    <col min="12302" max="12302" width="6.42578125" style="1" bestFit="1" customWidth="1"/>
    <col min="12303" max="12303" width="6.140625" style="1" bestFit="1" customWidth="1"/>
    <col min="12304" max="12304" width="8.7109375" style="1" bestFit="1" customWidth="1"/>
    <col min="12305" max="12305" width="5.85546875" style="1" bestFit="1" customWidth="1"/>
    <col min="12306" max="12306" width="7.42578125" style="1" bestFit="1" customWidth="1"/>
    <col min="12307" max="12307" width="5.42578125" style="1" bestFit="1" customWidth="1"/>
    <col min="12308" max="12308" width="6.42578125" style="1" bestFit="1" customWidth="1"/>
    <col min="12309" max="12309" width="6.140625" style="1" bestFit="1" customWidth="1"/>
    <col min="12310" max="12310" width="9.140625" style="1" bestFit="1"/>
    <col min="12311" max="12311" width="3.28515625" style="1" bestFit="1" customWidth="1"/>
    <col min="12312" max="12312" width="8.140625" style="1" bestFit="1" customWidth="1"/>
    <col min="12313" max="12313" width="4.85546875" style="1" bestFit="1" customWidth="1"/>
    <col min="12314" max="12314" width="1.5703125" style="1" bestFit="1" customWidth="1"/>
    <col min="12315" max="12315" width="8.7109375" style="1" bestFit="1" customWidth="1"/>
    <col min="12316" max="12544" width="9.140625" style="1"/>
    <col min="12545" max="12545" width="95" style="1" customWidth="1"/>
    <col min="12546" max="12546" width="7.28515625" style="1" bestFit="1" customWidth="1"/>
    <col min="12547" max="12547" width="8.140625" style="1" bestFit="1" customWidth="1"/>
    <col min="12548" max="12548" width="6.5703125" style="1" bestFit="1" customWidth="1"/>
    <col min="12549" max="12549" width="4.85546875" style="1" bestFit="1" customWidth="1"/>
    <col min="12550" max="12550" width="7.42578125" style="1" bestFit="1" customWidth="1"/>
    <col min="12551" max="12551" width="2.140625" style="1" bestFit="1" customWidth="1"/>
    <col min="12552" max="12552" width="7.42578125" style="1" bestFit="1" customWidth="1"/>
    <col min="12553" max="12554" width="3.7109375" style="1" bestFit="1" customWidth="1"/>
    <col min="12555" max="12555" width="7.42578125" style="1" bestFit="1" customWidth="1"/>
    <col min="12556" max="12556" width="3.85546875" style="1" bestFit="1" customWidth="1"/>
    <col min="12557" max="12557" width="3.140625" style="1" bestFit="1" customWidth="1"/>
    <col min="12558" max="12558" width="6.42578125" style="1" bestFit="1" customWidth="1"/>
    <col min="12559" max="12559" width="6.140625" style="1" bestFit="1" customWidth="1"/>
    <col min="12560" max="12560" width="8.7109375" style="1" bestFit="1" customWidth="1"/>
    <col min="12561" max="12561" width="5.85546875" style="1" bestFit="1" customWidth="1"/>
    <col min="12562" max="12562" width="7.42578125" style="1" bestFit="1" customWidth="1"/>
    <col min="12563" max="12563" width="5.42578125" style="1" bestFit="1" customWidth="1"/>
    <col min="12564" max="12564" width="6.42578125" style="1" bestFit="1" customWidth="1"/>
    <col min="12565" max="12565" width="6.140625" style="1" bestFit="1" customWidth="1"/>
    <col min="12566" max="12566" width="9.140625" style="1" bestFit="1"/>
    <col min="12567" max="12567" width="3.28515625" style="1" bestFit="1" customWidth="1"/>
    <col min="12568" max="12568" width="8.140625" style="1" bestFit="1" customWidth="1"/>
    <col min="12569" max="12569" width="4.85546875" style="1" bestFit="1" customWidth="1"/>
    <col min="12570" max="12570" width="1.5703125" style="1" bestFit="1" customWidth="1"/>
    <col min="12571" max="12571" width="8.7109375" style="1" bestFit="1" customWidth="1"/>
    <col min="12572" max="12800" width="9.140625" style="1"/>
    <col min="12801" max="12801" width="95" style="1" customWidth="1"/>
    <col min="12802" max="12802" width="7.28515625" style="1" bestFit="1" customWidth="1"/>
    <col min="12803" max="12803" width="8.140625" style="1" bestFit="1" customWidth="1"/>
    <col min="12804" max="12804" width="6.5703125" style="1" bestFit="1" customWidth="1"/>
    <col min="12805" max="12805" width="4.85546875" style="1" bestFit="1" customWidth="1"/>
    <col min="12806" max="12806" width="7.42578125" style="1" bestFit="1" customWidth="1"/>
    <col min="12807" max="12807" width="2.140625" style="1" bestFit="1" customWidth="1"/>
    <col min="12808" max="12808" width="7.42578125" style="1" bestFit="1" customWidth="1"/>
    <col min="12809" max="12810" width="3.7109375" style="1" bestFit="1" customWidth="1"/>
    <col min="12811" max="12811" width="7.42578125" style="1" bestFit="1" customWidth="1"/>
    <col min="12812" max="12812" width="3.85546875" style="1" bestFit="1" customWidth="1"/>
    <col min="12813" max="12813" width="3.140625" style="1" bestFit="1" customWidth="1"/>
    <col min="12814" max="12814" width="6.42578125" style="1" bestFit="1" customWidth="1"/>
    <col min="12815" max="12815" width="6.140625" style="1" bestFit="1" customWidth="1"/>
    <col min="12816" max="12816" width="8.7109375" style="1" bestFit="1" customWidth="1"/>
    <col min="12817" max="12817" width="5.85546875" style="1" bestFit="1" customWidth="1"/>
    <col min="12818" max="12818" width="7.42578125" style="1" bestFit="1" customWidth="1"/>
    <col min="12819" max="12819" width="5.42578125" style="1" bestFit="1" customWidth="1"/>
    <col min="12820" max="12820" width="6.42578125" style="1" bestFit="1" customWidth="1"/>
    <col min="12821" max="12821" width="6.140625" style="1" bestFit="1" customWidth="1"/>
    <col min="12822" max="12822" width="9.140625" style="1" bestFit="1"/>
    <col min="12823" max="12823" width="3.28515625" style="1" bestFit="1" customWidth="1"/>
    <col min="12824" max="12824" width="8.140625" style="1" bestFit="1" customWidth="1"/>
    <col min="12825" max="12825" width="4.85546875" style="1" bestFit="1" customWidth="1"/>
    <col min="12826" max="12826" width="1.5703125" style="1" bestFit="1" customWidth="1"/>
    <col min="12827" max="12827" width="8.7109375" style="1" bestFit="1" customWidth="1"/>
    <col min="12828" max="13056" width="9.140625" style="1"/>
    <col min="13057" max="13057" width="95" style="1" customWidth="1"/>
    <col min="13058" max="13058" width="7.28515625" style="1" bestFit="1" customWidth="1"/>
    <col min="13059" max="13059" width="8.140625" style="1" bestFit="1" customWidth="1"/>
    <col min="13060" max="13060" width="6.5703125" style="1" bestFit="1" customWidth="1"/>
    <col min="13061" max="13061" width="4.85546875" style="1" bestFit="1" customWidth="1"/>
    <col min="13062" max="13062" width="7.42578125" style="1" bestFit="1" customWidth="1"/>
    <col min="13063" max="13063" width="2.140625" style="1" bestFit="1" customWidth="1"/>
    <col min="13064" max="13064" width="7.42578125" style="1" bestFit="1" customWidth="1"/>
    <col min="13065" max="13066" width="3.7109375" style="1" bestFit="1" customWidth="1"/>
    <col min="13067" max="13067" width="7.42578125" style="1" bestFit="1" customWidth="1"/>
    <col min="13068" max="13068" width="3.85546875" style="1" bestFit="1" customWidth="1"/>
    <col min="13069" max="13069" width="3.140625" style="1" bestFit="1" customWidth="1"/>
    <col min="13070" max="13070" width="6.42578125" style="1" bestFit="1" customWidth="1"/>
    <col min="13071" max="13071" width="6.140625" style="1" bestFit="1" customWidth="1"/>
    <col min="13072" max="13072" width="8.7109375" style="1" bestFit="1" customWidth="1"/>
    <col min="13073" max="13073" width="5.85546875" style="1" bestFit="1" customWidth="1"/>
    <col min="13074" max="13074" width="7.42578125" style="1" bestFit="1" customWidth="1"/>
    <col min="13075" max="13075" width="5.42578125" style="1" bestFit="1" customWidth="1"/>
    <col min="13076" max="13076" width="6.42578125" style="1" bestFit="1" customWidth="1"/>
    <col min="13077" max="13077" width="6.140625" style="1" bestFit="1" customWidth="1"/>
    <col min="13078" max="13078" width="9.140625" style="1" bestFit="1"/>
    <col min="13079" max="13079" width="3.28515625" style="1" bestFit="1" customWidth="1"/>
    <col min="13080" max="13080" width="8.140625" style="1" bestFit="1" customWidth="1"/>
    <col min="13081" max="13081" width="4.85546875" style="1" bestFit="1" customWidth="1"/>
    <col min="13082" max="13082" width="1.5703125" style="1" bestFit="1" customWidth="1"/>
    <col min="13083" max="13083" width="8.7109375" style="1" bestFit="1" customWidth="1"/>
    <col min="13084" max="13312" width="9.140625" style="1"/>
    <col min="13313" max="13313" width="95" style="1" customWidth="1"/>
    <col min="13314" max="13314" width="7.28515625" style="1" bestFit="1" customWidth="1"/>
    <col min="13315" max="13315" width="8.140625" style="1" bestFit="1" customWidth="1"/>
    <col min="13316" max="13316" width="6.5703125" style="1" bestFit="1" customWidth="1"/>
    <col min="13317" max="13317" width="4.85546875" style="1" bestFit="1" customWidth="1"/>
    <col min="13318" max="13318" width="7.42578125" style="1" bestFit="1" customWidth="1"/>
    <col min="13319" max="13319" width="2.140625" style="1" bestFit="1" customWidth="1"/>
    <col min="13320" max="13320" width="7.42578125" style="1" bestFit="1" customWidth="1"/>
    <col min="13321" max="13322" width="3.7109375" style="1" bestFit="1" customWidth="1"/>
    <col min="13323" max="13323" width="7.42578125" style="1" bestFit="1" customWidth="1"/>
    <col min="13324" max="13324" width="3.85546875" style="1" bestFit="1" customWidth="1"/>
    <col min="13325" max="13325" width="3.140625" style="1" bestFit="1" customWidth="1"/>
    <col min="13326" max="13326" width="6.42578125" style="1" bestFit="1" customWidth="1"/>
    <col min="13327" max="13327" width="6.140625" style="1" bestFit="1" customWidth="1"/>
    <col min="13328" max="13328" width="8.7109375" style="1" bestFit="1" customWidth="1"/>
    <col min="13329" max="13329" width="5.85546875" style="1" bestFit="1" customWidth="1"/>
    <col min="13330" max="13330" width="7.42578125" style="1" bestFit="1" customWidth="1"/>
    <col min="13331" max="13331" width="5.42578125" style="1" bestFit="1" customWidth="1"/>
    <col min="13332" max="13332" width="6.42578125" style="1" bestFit="1" customWidth="1"/>
    <col min="13333" max="13333" width="6.140625" style="1" bestFit="1" customWidth="1"/>
    <col min="13334" max="13334" width="9.140625" style="1" bestFit="1"/>
    <col min="13335" max="13335" width="3.28515625" style="1" bestFit="1" customWidth="1"/>
    <col min="13336" max="13336" width="8.140625" style="1" bestFit="1" customWidth="1"/>
    <col min="13337" max="13337" width="4.85546875" style="1" bestFit="1" customWidth="1"/>
    <col min="13338" max="13338" width="1.5703125" style="1" bestFit="1" customWidth="1"/>
    <col min="13339" max="13339" width="8.7109375" style="1" bestFit="1" customWidth="1"/>
    <col min="13340" max="13568" width="9.140625" style="1"/>
    <col min="13569" max="13569" width="95" style="1" customWidth="1"/>
    <col min="13570" max="13570" width="7.28515625" style="1" bestFit="1" customWidth="1"/>
    <col min="13571" max="13571" width="8.140625" style="1" bestFit="1" customWidth="1"/>
    <col min="13572" max="13572" width="6.5703125" style="1" bestFit="1" customWidth="1"/>
    <col min="13573" max="13573" width="4.85546875" style="1" bestFit="1" customWidth="1"/>
    <col min="13574" max="13574" width="7.42578125" style="1" bestFit="1" customWidth="1"/>
    <col min="13575" max="13575" width="2.140625" style="1" bestFit="1" customWidth="1"/>
    <col min="13576" max="13576" width="7.42578125" style="1" bestFit="1" customWidth="1"/>
    <col min="13577" max="13578" width="3.7109375" style="1" bestFit="1" customWidth="1"/>
    <col min="13579" max="13579" width="7.42578125" style="1" bestFit="1" customWidth="1"/>
    <col min="13580" max="13580" width="3.85546875" style="1" bestFit="1" customWidth="1"/>
    <col min="13581" max="13581" width="3.140625" style="1" bestFit="1" customWidth="1"/>
    <col min="13582" max="13582" width="6.42578125" style="1" bestFit="1" customWidth="1"/>
    <col min="13583" max="13583" width="6.140625" style="1" bestFit="1" customWidth="1"/>
    <col min="13584" max="13584" width="8.7109375" style="1" bestFit="1" customWidth="1"/>
    <col min="13585" max="13585" width="5.85546875" style="1" bestFit="1" customWidth="1"/>
    <col min="13586" max="13586" width="7.42578125" style="1" bestFit="1" customWidth="1"/>
    <col min="13587" max="13587" width="5.42578125" style="1" bestFit="1" customWidth="1"/>
    <col min="13588" max="13588" width="6.42578125" style="1" bestFit="1" customWidth="1"/>
    <col min="13589" max="13589" width="6.140625" style="1" bestFit="1" customWidth="1"/>
    <col min="13590" max="13590" width="9.140625" style="1" bestFit="1"/>
    <col min="13591" max="13591" width="3.28515625" style="1" bestFit="1" customWidth="1"/>
    <col min="13592" max="13592" width="8.140625" style="1" bestFit="1" customWidth="1"/>
    <col min="13593" max="13593" width="4.85546875" style="1" bestFit="1" customWidth="1"/>
    <col min="13594" max="13594" width="1.5703125" style="1" bestFit="1" customWidth="1"/>
    <col min="13595" max="13595" width="8.7109375" style="1" bestFit="1" customWidth="1"/>
    <col min="13596" max="13824" width="9.140625" style="1"/>
    <col min="13825" max="13825" width="95" style="1" customWidth="1"/>
    <col min="13826" max="13826" width="7.28515625" style="1" bestFit="1" customWidth="1"/>
    <col min="13827" max="13827" width="8.140625" style="1" bestFit="1" customWidth="1"/>
    <col min="13828" max="13828" width="6.5703125" style="1" bestFit="1" customWidth="1"/>
    <col min="13829" max="13829" width="4.85546875" style="1" bestFit="1" customWidth="1"/>
    <col min="13830" max="13830" width="7.42578125" style="1" bestFit="1" customWidth="1"/>
    <col min="13831" max="13831" width="2.140625" style="1" bestFit="1" customWidth="1"/>
    <col min="13832" max="13832" width="7.42578125" style="1" bestFit="1" customWidth="1"/>
    <col min="13833" max="13834" width="3.7109375" style="1" bestFit="1" customWidth="1"/>
    <col min="13835" max="13835" width="7.42578125" style="1" bestFit="1" customWidth="1"/>
    <col min="13836" max="13836" width="3.85546875" style="1" bestFit="1" customWidth="1"/>
    <col min="13837" max="13837" width="3.140625" style="1" bestFit="1" customWidth="1"/>
    <col min="13838" max="13838" width="6.42578125" style="1" bestFit="1" customWidth="1"/>
    <col min="13839" max="13839" width="6.140625" style="1" bestFit="1" customWidth="1"/>
    <col min="13840" max="13840" width="8.7109375" style="1" bestFit="1" customWidth="1"/>
    <col min="13841" max="13841" width="5.85546875" style="1" bestFit="1" customWidth="1"/>
    <col min="13842" max="13842" width="7.42578125" style="1" bestFit="1" customWidth="1"/>
    <col min="13843" max="13843" width="5.42578125" style="1" bestFit="1" customWidth="1"/>
    <col min="13844" max="13844" width="6.42578125" style="1" bestFit="1" customWidth="1"/>
    <col min="13845" max="13845" width="6.140625" style="1" bestFit="1" customWidth="1"/>
    <col min="13846" max="13846" width="9.140625" style="1" bestFit="1"/>
    <col min="13847" max="13847" width="3.28515625" style="1" bestFit="1" customWidth="1"/>
    <col min="13848" max="13848" width="8.140625" style="1" bestFit="1" customWidth="1"/>
    <col min="13849" max="13849" width="4.85546875" style="1" bestFit="1" customWidth="1"/>
    <col min="13850" max="13850" width="1.5703125" style="1" bestFit="1" customWidth="1"/>
    <col min="13851" max="13851" width="8.7109375" style="1" bestFit="1" customWidth="1"/>
    <col min="13852" max="14080" width="9.140625" style="1"/>
    <col min="14081" max="14081" width="95" style="1" customWidth="1"/>
    <col min="14082" max="14082" width="7.28515625" style="1" bestFit="1" customWidth="1"/>
    <col min="14083" max="14083" width="8.140625" style="1" bestFit="1" customWidth="1"/>
    <col min="14084" max="14084" width="6.5703125" style="1" bestFit="1" customWidth="1"/>
    <col min="14085" max="14085" width="4.85546875" style="1" bestFit="1" customWidth="1"/>
    <col min="14086" max="14086" width="7.42578125" style="1" bestFit="1" customWidth="1"/>
    <col min="14087" max="14087" width="2.140625" style="1" bestFit="1" customWidth="1"/>
    <col min="14088" max="14088" width="7.42578125" style="1" bestFit="1" customWidth="1"/>
    <col min="14089" max="14090" width="3.7109375" style="1" bestFit="1" customWidth="1"/>
    <col min="14091" max="14091" width="7.42578125" style="1" bestFit="1" customWidth="1"/>
    <col min="14092" max="14092" width="3.85546875" style="1" bestFit="1" customWidth="1"/>
    <col min="14093" max="14093" width="3.140625" style="1" bestFit="1" customWidth="1"/>
    <col min="14094" max="14094" width="6.42578125" style="1" bestFit="1" customWidth="1"/>
    <col min="14095" max="14095" width="6.140625" style="1" bestFit="1" customWidth="1"/>
    <col min="14096" max="14096" width="8.7109375" style="1" bestFit="1" customWidth="1"/>
    <col min="14097" max="14097" width="5.85546875" style="1" bestFit="1" customWidth="1"/>
    <col min="14098" max="14098" width="7.42578125" style="1" bestFit="1" customWidth="1"/>
    <col min="14099" max="14099" width="5.42578125" style="1" bestFit="1" customWidth="1"/>
    <col min="14100" max="14100" width="6.42578125" style="1" bestFit="1" customWidth="1"/>
    <col min="14101" max="14101" width="6.140625" style="1" bestFit="1" customWidth="1"/>
    <col min="14102" max="14102" width="9.140625" style="1" bestFit="1"/>
    <col min="14103" max="14103" width="3.28515625" style="1" bestFit="1" customWidth="1"/>
    <col min="14104" max="14104" width="8.140625" style="1" bestFit="1" customWidth="1"/>
    <col min="14105" max="14105" width="4.85546875" style="1" bestFit="1" customWidth="1"/>
    <col min="14106" max="14106" width="1.5703125" style="1" bestFit="1" customWidth="1"/>
    <col min="14107" max="14107" width="8.7109375" style="1" bestFit="1" customWidth="1"/>
    <col min="14108" max="14336" width="9.140625" style="1"/>
    <col min="14337" max="14337" width="95" style="1" customWidth="1"/>
    <col min="14338" max="14338" width="7.28515625" style="1" bestFit="1" customWidth="1"/>
    <col min="14339" max="14339" width="8.140625" style="1" bestFit="1" customWidth="1"/>
    <col min="14340" max="14340" width="6.5703125" style="1" bestFit="1" customWidth="1"/>
    <col min="14341" max="14341" width="4.85546875" style="1" bestFit="1" customWidth="1"/>
    <col min="14342" max="14342" width="7.42578125" style="1" bestFit="1" customWidth="1"/>
    <col min="14343" max="14343" width="2.140625" style="1" bestFit="1" customWidth="1"/>
    <col min="14344" max="14344" width="7.42578125" style="1" bestFit="1" customWidth="1"/>
    <col min="14345" max="14346" width="3.7109375" style="1" bestFit="1" customWidth="1"/>
    <col min="14347" max="14347" width="7.42578125" style="1" bestFit="1" customWidth="1"/>
    <col min="14348" max="14348" width="3.85546875" style="1" bestFit="1" customWidth="1"/>
    <col min="14349" max="14349" width="3.140625" style="1" bestFit="1" customWidth="1"/>
    <col min="14350" max="14350" width="6.42578125" style="1" bestFit="1" customWidth="1"/>
    <col min="14351" max="14351" width="6.140625" style="1" bestFit="1" customWidth="1"/>
    <col min="14352" max="14352" width="8.7109375" style="1" bestFit="1" customWidth="1"/>
    <col min="14353" max="14353" width="5.85546875" style="1" bestFit="1" customWidth="1"/>
    <col min="14354" max="14354" width="7.42578125" style="1" bestFit="1" customWidth="1"/>
    <col min="14355" max="14355" width="5.42578125" style="1" bestFit="1" customWidth="1"/>
    <col min="14356" max="14356" width="6.42578125" style="1" bestFit="1" customWidth="1"/>
    <col min="14357" max="14357" width="6.140625" style="1" bestFit="1" customWidth="1"/>
    <col min="14358" max="14358" width="9.140625" style="1" bestFit="1"/>
    <col min="14359" max="14359" width="3.28515625" style="1" bestFit="1" customWidth="1"/>
    <col min="14360" max="14360" width="8.140625" style="1" bestFit="1" customWidth="1"/>
    <col min="14361" max="14361" width="4.85546875" style="1" bestFit="1" customWidth="1"/>
    <col min="14362" max="14362" width="1.5703125" style="1" bestFit="1" customWidth="1"/>
    <col min="14363" max="14363" width="8.7109375" style="1" bestFit="1" customWidth="1"/>
    <col min="14364" max="14592" width="9.140625" style="1"/>
    <col min="14593" max="14593" width="95" style="1" customWidth="1"/>
    <col min="14594" max="14594" width="7.28515625" style="1" bestFit="1" customWidth="1"/>
    <col min="14595" max="14595" width="8.140625" style="1" bestFit="1" customWidth="1"/>
    <col min="14596" max="14596" width="6.5703125" style="1" bestFit="1" customWidth="1"/>
    <col min="14597" max="14597" width="4.85546875" style="1" bestFit="1" customWidth="1"/>
    <col min="14598" max="14598" width="7.42578125" style="1" bestFit="1" customWidth="1"/>
    <col min="14599" max="14599" width="2.140625" style="1" bestFit="1" customWidth="1"/>
    <col min="14600" max="14600" width="7.42578125" style="1" bestFit="1" customWidth="1"/>
    <col min="14601" max="14602" width="3.7109375" style="1" bestFit="1" customWidth="1"/>
    <col min="14603" max="14603" width="7.42578125" style="1" bestFit="1" customWidth="1"/>
    <col min="14604" max="14604" width="3.85546875" style="1" bestFit="1" customWidth="1"/>
    <col min="14605" max="14605" width="3.140625" style="1" bestFit="1" customWidth="1"/>
    <col min="14606" max="14606" width="6.42578125" style="1" bestFit="1" customWidth="1"/>
    <col min="14607" max="14607" width="6.140625" style="1" bestFit="1" customWidth="1"/>
    <col min="14608" max="14608" width="8.7109375" style="1" bestFit="1" customWidth="1"/>
    <col min="14609" max="14609" width="5.85546875" style="1" bestFit="1" customWidth="1"/>
    <col min="14610" max="14610" width="7.42578125" style="1" bestFit="1" customWidth="1"/>
    <col min="14611" max="14611" width="5.42578125" style="1" bestFit="1" customWidth="1"/>
    <col min="14612" max="14612" width="6.42578125" style="1" bestFit="1" customWidth="1"/>
    <col min="14613" max="14613" width="6.140625" style="1" bestFit="1" customWidth="1"/>
    <col min="14614" max="14614" width="9.140625" style="1" bestFit="1"/>
    <col min="14615" max="14615" width="3.28515625" style="1" bestFit="1" customWidth="1"/>
    <col min="14616" max="14616" width="8.140625" style="1" bestFit="1" customWidth="1"/>
    <col min="14617" max="14617" width="4.85546875" style="1" bestFit="1" customWidth="1"/>
    <col min="14618" max="14618" width="1.5703125" style="1" bestFit="1" customWidth="1"/>
    <col min="14619" max="14619" width="8.7109375" style="1" bestFit="1" customWidth="1"/>
    <col min="14620" max="14848" width="9.140625" style="1"/>
    <col min="14849" max="14849" width="95" style="1" customWidth="1"/>
    <col min="14850" max="14850" width="7.28515625" style="1" bestFit="1" customWidth="1"/>
    <col min="14851" max="14851" width="8.140625" style="1" bestFit="1" customWidth="1"/>
    <col min="14852" max="14852" width="6.5703125" style="1" bestFit="1" customWidth="1"/>
    <col min="14853" max="14853" width="4.85546875" style="1" bestFit="1" customWidth="1"/>
    <col min="14854" max="14854" width="7.42578125" style="1" bestFit="1" customWidth="1"/>
    <col min="14855" max="14855" width="2.140625" style="1" bestFit="1" customWidth="1"/>
    <col min="14856" max="14856" width="7.42578125" style="1" bestFit="1" customWidth="1"/>
    <col min="14857" max="14858" width="3.7109375" style="1" bestFit="1" customWidth="1"/>
    <col min="14859" max="14859" width="7.42578125" style="1" bestFit="1" customWidth="1"/>
    <col min="14860" max="14860" width="3.85546875" style="1" bestFit="1" customWidth="1"/>
    <col min="14861" max="14861" width="3.140625" style="1" bestFit="1" customWidth="1"/>
    <col min="14862" max="14862" width="6.42578125" style="1" bestFit="1" customWidth="1"/>
    <col min="14863" max="14863" width="6.140625" style="1" bestFit="1" customWidth="1"/>
    <col min="14864" max="14864" width="8.7109375" style="1" bestFit="1" customWidth="1"/>
    <col min="14865" max="14865" width="5.85546875" style="1" bestFit="1" customWidth="1"/>
    <col min="14866" max="14866" width="7.42578125" style="1" bestFit="1" customWidth="1"/>
    <col min="14867" max="14867" width="5.42578125" style="1" bestFit="1" customWidth="1"/>
    <col min="14868" max="14868" width="6.42578125" style="1" bestFit="1" customWidth="1"/>
    <col min="14869" max="14869" width="6.140625" style="1" bestFit="1" customWidth="1"/>
    <col min="14870" max="14870" width="9.140625" style="1" bestFit="1"/>
    <col min="14871" max="14871" width="3.28515625" style="1" bestFit="1" customWidth="1"/>
    <col min="14872" max="14872" width="8.140625" style="1" bestFit="1" customWidth="1"/>
    <col min="14873" max="14873" width="4.85546875" style="1" bestFit="1" customWidth="1"/>
    <col min="14874" max="14874" width="1.5703125" style="1" bestFit="1" customWidth="1"/>
    <col min="14875" max="14875" width="8.7109375" style="1" bestFit="1" customWidth="1"/>
    <col min="14876" max="15104" width="9.140625" style="1"/>
    <col min="15105" max="15105" width="95" style="1" customWidth="1"/>
    <col min="15106" max="15106" width="7.28515625" style="1" bestFit="1" customWidth="1"/>
    <col min="15107" max="15107" width="8.140625" style="1" bestFit="1" customWidth="1"/>
    <col min="15108" max="15108" width="6.5703125" style="1" bestFit="1" customWidth="1"/>
    <col min="15109" max="15109" width="4.85546875" style="1" bestFit="1" customWidth="1"/>
    <col min="15110" max="15110" width="7.42578125" style="1" bestFit="1" customWidth="1"/>
    <col min="15111" max="15111" width="2.140625" style="1" bestFit="1" customWidth="1"/>
    <col min="15112" max="15112" width="7.42578125" style="1" bestFit="1" customWidth="1"/>
    <col min="15113" max="15114" width="3.7109375" style="1" bestFit="1" customWidth="1"/>
    <col min="15115" max="15115" width="7.42578125" style="1" bestFit="1" customWidth="1"/>
    <col min="15116" max="15116" width="3.85546875" style="1" bestFit="1" customWidth="1"/>
    <col min="15117" max="15117" width="3.140625" style="1" bestFit="1" customWidth="1"/>
    <col min="15118" max="15118" width="6.42578125" style="1" bestFit="1" customWidth="1"/>
    <col min="15119" max="15119" width="6.140625" style="1" bestFit="1" customWidth="1"/>
    <col min="15120" max="15120" width="8.7109375" style="1" bestFit="1" customWidth="1"/>
    <col min="15121" max="15121" width="5.85546875" style="1" bestFit="1" customWidth="1"/>
    <col min="15122" max="15122" width="7.42578125" style="1" bestFit="1" customWidth="1"/>
    <col min="15123" max="15123" width="5.42578125" style="1" bestFit="1" customWidth="1"/>
    <col min="15124" max="15124" width="6.42578125" style="1" bestFit="1" customWidth="1"/>
    <col min="15125" max="15125" width="6.140625" style="1" bestFit="1" customWidth="1"/>
    <col min="15126" max="15126" width="9.140625" style="1" bestFit="1"/>
    <col min="15127" max="15127" width="3.28515625" style="1" bestFit="1" customWidth="1"/>
    <col min="15128" max="15128" width="8.140625" style="1" bestFit="1" customWidth="1"/>
    <col min="15129" max="15129" width="4.85546875" style="1" bestFit="1" customWidth="1"/>
    <col min="15130" max="15130" width="1.5703125" style="1" bestFit="1" customWidth="1"/>
    <col min="15131" max="15131" width="8.7109375" style="1" bestFit="1" customWidth="1"/>
    <col min="15132" max="15360" width="9.140625" style="1"/>
    <col min="15361" max="15361" width="95" style="1" customWidth="1"/>
    <col min="15362" max="15362" width="7.28515625" style="1" bestFit="1" customWidth="1"/>
    <col min="15363" max="15363" width="8.140625" style="1" bestFit="1" customWidth="1"/>
    <col min="15364" max="15364" width="6.5703125" style="1" bestFit="1" customWidth="1"/>
    <col min="15365" max="15365" width="4.85546875" style="1" bestFit="1" customWidth="1"/>
    <col min="15366" max="15366" width="7.42578125" style="1" bestFit="1" customWidth="1"/>
    <col min="15367" max="15367" width="2.140625" style="1" bestFit="1" customWidth="1"/>
    <col min="15368" max="15368" width="7.42578125" style="1" bestFit="1" customWidth="1"/>
    <col min="15369" max="15370" width="3.7109375" style="1" bestFit="1" customWidth="1"/>
    <col min="15371" max="15371" width="7.42578125" style="1" bestFit="1" customWidth="1"/>
    <col min="15372" max="15372" width="3.85546875" style="1" bestFit="1" customWidth="1"/>
    <col min="15373" max="15373" width="3.140625" style="1" bestFit="1" customWidth="1"/>
    <col min="15374" max="15374" width="6.42578125" style="1" bestFit="1" customWidth="1"/>
    <col min="15375" max="15375" width="6.140625" style="1" bestFit="1" customWidth="1"/>
    <col min="15376" max="15376" width="8.7109375" style="1" bestFit="1" customWidth="1"/>
    <col min="15377" max="15377" width="5.85546875" style="1" bestFit="1" customWidth="1"/>
    <col min="15378" max="15378" width="7.42578125" style="1" bestFit="1" customWidth="1"/>
    <col min="15379" max="15379" width="5.42578125" style="1" bestFit="1" customWidth="1"/>
    <col min="15380" max="15380" width="6.42578125" style="1" bestFit="1" customWidth="1"/>
    <col min="15381" max="15381" width="6.140625" style="1" bestFit="1" customWidth="1"/>
    <col min="15382" max="15382" width="9.140625" style="1" bestFit="1"/>
    <col min="15383" max="15383" width="3.28515625" style="1" bestFit="1" customWidth="1"/>
    <col min="15384" max="15384" width="8.140625" style="1" bestFit="1" customWidth="1"/>
    <col min="15385" max="15385" width="4.85546875" style="1" bestFit="1" customWidth="1"/>
    <col min="15386" max="15386" width="1.5703125" style="1" bestFit="1" customWidth="1"/>
    <col min="15387" max="15387" width="8.7109375" style="1" bestFit="1" customWidth="1"/>
    <col min="15388" max="15616" width="9.140625" style="1"/>
    <col min="15617" max="15617" width="95" style="1" customWidth="1"/>
    <col min="15618" max="15618" width="7.28515625" style="1" bestFit="1" customWidth="1"/>
    <col min="15619" max="15619" width="8.140625" style="1" bestFit="1" customWidth="1"/>
    <col min="15620" max="15620" width="6.5703125" style="1" bestFit="1" customWidth="1"/>
    <col min="15621" max="15621" width="4.85546875" style="1" bestFit="1" customWidth="1"/>
    <col min="15622" max="15622" width="7.42578125" style="1" bestFit="1" customWidth="1"/>
    <col min="15623" max="15623" width="2.140625" style="1" bestFit="1" customWidth="1"/>
    <col min="15624" max="15624" width="7.42578125" style="1" bestFit="1" customWidth="1"/>
    <col min="15625" max="15626" width="3.7109375" style="1" bestFit="1" customWidth="1"/>
    <col min="15627" max="15627" width="7.42578125" style="1" bestFit="1" customWidth="1"/>
    <col min="15628" max="15628" width="3.85546875" style="1" bestFit="1" customWidth="1"/>
    <col min="15629" max="15629" width="3.140625" style="1" bestFit="1" customWidth="1"/>
    <col min="15630" max="15630" width="6.42578125" style="1" bestFit="1" customWidth="1"/>
    <col min="15631" max="15631" width="6.140625" style="1" bestFit="1" customWidth="1"/>
    <col min="15632" max="15632" width="8.7109375" style="1" bestFit="1" customWidth="1"/>
    <col min="15633" max="15633" width="5.85546875" style="1" bestFit="1" customWidth="1"/>
    <col min="15634" max="15634" width="7.42578125" style="1" bestFit="1" customWidth="1"/>
    <col min="15635" max="15635" width="5.42578125" style="1" bestFit="1" customWidth="1"/>
    <col min="15636" max="15636" width="6.42578125" style="1" bestFit="1" customWidth="1"/>
    <col min="15637" max="15637" width="6.140625" style="1" bestFit="1" customWidth="1"/>
    <col min="15638" max="15638" width="9.140625" style="1" bestFit="1"/>
    <col min="15639" max="15639" width="3.28515625" style="1" bestFit="1" customWidth="1"/>
    <col min="15640" max="15640" width="8.140625" style="1" bestFit="1" customWidth="1"/>
    <col min="15641" max="15641" width="4.85546875" style="1" bestFit="1" customWidth="1"/>
    <col min="15642" max="15642" width="1.5703125" style="1" bestFit="1" customWidth="1"/>
    <col min="15643" max="15643" width="8.7109375" style="1" bestFit="1" customWidth="1"/>
    <col min="15644" max="15872" width="9.140625" style="1"/>
    <col min="15873" max="15873" width="95" style="1" customWidth="1"/>
    <col min="15874" max="15874" width="7.28515625" style="1" bestFit="1" customWidth="1"/>
    <col min="15875" max="15875" width="8.140625" style="1" bestFit="1" customWidth="1"/>
    <col min="15876" max="15876" width="6.5703125" style="1" bestFit="1" customWidth="1"/>
    <col min="15877" max="15877" width="4.85546875" style="1" bestFit="1" customWidth="1"/>
    <col min="15878" max="15878" width="7.42578125" style="1" bestFit="1" customWidth="1"/>
    <col min="15879" max="15879" width="2.140625" style="1" bestFit="1" customWidth="1"/>
    <col min="15880" max="15880" width="7.42578125" style="1" bestFit="1" customWidth="1"/>
    <col min="15881" max="15882" width="3.7109375" style="1" bestFit="1" customWidth="1"/>
    <col min="15883" max="15883" width="7.42578125" style="1" bestFit="1" customWidth="1"/>
    <col min="15884" max="15884" width="3.85546875" style="1" bestFit="1" customWidth="1"/>
    <col min="15885" max="15885" width="3.140625" style="1" bestFit="1" customWidth="1"/>
    <col min="15886" max="15886" width="6.42578125" style="1" bestFit="1" customWidth="1"/>
    <col min="15887" max="15887" width="6.140625" style="1" bestFit="1" customWidth="1"/>
    <col min="15888" max="15888" width="8.7109375" style="1" bestFit="1" customWidth="1"/>
    <col min="15889" max="15889" width="5.85546875" style="1" bestFit="1" customWidth="1"/>
    <col min="15890" max="15890" width="7.42578125" style="1" bestFit="1" customWidth="1"/>
    <col min="15891" max="15891" width="5.42578125" style="1" bestFit="1" customWidth="1"/>
    <col min="15892" max="15892" width="6.42578125" style="1" bestFit="1" customWidth="1"/>
    <col min="15893" max="15893" width="6.140625" style="1" bestFit="1" customWidth="1"/>
    <col min="15894" max="15894" width="9.140625" style="1" bestFit="1"/>
    <col min="15895" max="15895" width="3.28515625" style="1" bestFit="1" customWidth="1"/>
    <col min="15896" max="15896" width="8.140625" style="1" bestFit="1" customWidth="1"/>
    <col min="15897" max="15897" width="4.85546875" style="1" bestFit="1" customWidth="1"/>
    <col min="15898" max="15898" width="1.5703125" style="1" bestFit="1" customWidth="1"/>
    <col min="15899" max="15899" width="8.7109375" style="1" bestFit="1" customWidth="1"/>
    <col min="15900" max="16128" width="9.140625" style="1"/>
    <col min="16129" max="16129" width="95" style="1" customWidth="1"/>
    <col min="16130" max="16130" width="7.28515625" style="1" bestFit="1" customWidth="1"/>
    <col min="16131" max="16131" width="8.140625" style="1" bestFit="1" customWidth="1"/>
    <col min="16132" max="16132" width="6.5703125" style="1" bestFit="1" customWidth="1"/>
    <col min="16133" max="16133" width="4.85546875" style="1" bestFit="1" customWidth="1"/>
    <col min="16134" max="16134" width="7.42578125" style="1" bestFit="1" customWidth="1"/>
    <col min="16135" max="16135" width="2.140625" style="1" bestFit="1" customWidth="1"/>
    <col min="16136" max="16136" width="7.42578125" style="1" bestFit="1" customWidth="1"/>
    <col min="16137" max="16138" width="3.7109375" style="1" bestFit="1" customWidth="1"/>
    <col min="16139" max="16139" width="7.42578125" style="1" bestFit="1" customWidth="1"/>
    <col min="16140" max="16140" width="3.85546875" style="1" bestFit="1" customWidth="1"/>
    <col min="16141" max="16141" width="3.140625" style="1" bestFit="1" customWidth="1"/>
    <col min="16142" max="16142" width="6.42578125" style="1" bestFit="1" customWidth="1"/>
    <col min="16143" max="16143" width="6.140625" style="1" bestFit="1" customWidth="1"/>
    <col min="16144" max="16144" width="8.7109375" style="1" bestFit="1" customWidth="1"/>
    <col min="16145" max="16145" width="5.85546875" style="1" bestFit="1" customWidth="1"/>
    <col min="16146" max="16146" width="7.42578125" style="1" bestFit="1" customWidth="1"/>
    <col min="16147" max="16147" width="5.42578125" style="1" bestFit="1" customWidth="1"/>
    <col min="16148" max="16148" width="6.42578125" style="1" bestFit="1" customWidth="1"/>
    <col min="16149" max="16149" width="6.140625" style="1" bestFit="1" customWidth="1"/>
    <col min="16150" max="16150" width="9.140625" style="1" bestFit="1"/>
    <col min="16151" max="16151" width="3.28515625" style="1" bestFit="1" customWidth="1"/>
    <col min="16152" max="16152" width="8.140625" style="1" bestFit="1" customWidth="1"/>
    <col min="16153" max="16153" width="4.85546875" style="1" bestFit="1" customWidth="1"/>
    <col min="16154" max="16154" width="1.5703125" style="1" bestFit="1" customWidth="1"/>
    <col min="16155" max="16155" width="8.7109375" style="1" bestFit="1" customWidth="1"/>
    <col min="16156" max="16384" width="9.140625" style="1"/>
  </cols>
  <sheetData>
    <row r="1" spans="1:30" s="3" customFormat="1" ht="30" customHeight="1">
      <c r="A1" s="162" t="s">
        <v>46</v>
      </c>
      <c r="B1" s="164" t="s">
        <v>0</v>
      </c>
      <c r="C1" s="165"/>
      <c r="D1" s="166" t="s">
        <v>47</v>
      </c>
      <c r="E1" s="211" t="s">
        <v>206</v>
      </c>
      <c r="F1" s="169"/>
      <c r="G1" s="172"/>
      <c r="H1" s="173"/>
      <c r="I1" s="169"/>
    </row>
    <row r="2" spans="1:30" s="3" customFormat="1" ht="30" customHeight="1">
      <c r="A2" s="163"/>
      <c r="B2" s="164" t="s">
        <v>48</v>
      </c>
      <c r="C2" s="165"/>
      <c r="D2" s="167"/>
      <c r="E2" s="170"/>
      <c r="F2" s="171"/>
      <c r="G2" s="174"/>
      <c r="H2" s="175"/>
      <c r="I2" s="176"/>
    </row>
    <row r="3" spans="1:30" s="3" customFormat="1" ht="39.75" customHeight="1">
      <c r="A3" s="30" t="s">
        <v>49</v>
      </c>
      <c r="B3" s="178" t="s">
        <v>50</v>
      </c>
      <c r="C3" s="173"/>
      <c r="D3" s="173"/>
      <c r="E3" s="173"/>
      <c r="F3" s="169"/>
      <c r="G3" s="174"/>
      <c r="H3" s="175"/>
      <c r="I3" s="176"/>
    </row>
    <row r="4" spans="1:30" s="3" customFormat="1" ht="23.45" customHeight="1">
      <c r="A4" s="31" t="s">
        <v>51</v>
      </c>
      <c r="B4" s="180" t="s">
        <v>52</v>
      </c>
      <c r="C4" s="181"/>
      <c r="D4" s="181"/>
      <c r="E4" s="181"/>
      <c r="F4" s="182"/>
      <c r="G4" s="170"/>
      <c r="H4" s="177"/>
      <c r="I4" s="171"/>
    </row>
    <row r="5" spans="1:30" s="3" customFormat="1" ht="4.5" customHeight="1" thickBot="1">
      <c r="A5" s="218"/>
      <c r="B5" s="147"/>
      <c r="C5" s="147"/>
      <c r="D5" s="147"/>
      <c r="E5" s="147"/>
      <c r="F5" s="147"/>
      <c r="G5" s="147"/>
      <c r="H5" s="147"/>
      <c r="I5" s="148"/>
    </row>
    <row r="6" spans="1:30" s="3" customFormat="1" ht="24.75" customHeight="1" thickBot="1">
      <c r="A6" s="219" t="s">
        <v>179</v>
      </c>
      <c r="B6" s="150"/>
      <c r="C6" s="150"/>
      <c r="D6" s="150"/>
      <c r="E6" s="150"/>
      <c r="F6" s="150"/>
      <c r="G6" s="150"/>
      <c r="H6" s="150"/>
      <c r="I6" s="151"/>
    </row>
    <row r="7" spans="1:30" ht="14.25" customHeight="1"/>
    <row r="8" spans="1:30" s="78" customFormat="1" ht="12.75">
      <c r="A8" s="212" t="s">
        <v>180</v>
      </c>
      <c r="B8" s="212"/>
      <c r="C8" s="212"/>
      <c r="D8" s="212"/>
      <c r="E8" s="212"/>
      <c r="F8" s="212"/>
      <c r="G8" s="212"/>
      <c r="H8" s="212"/>
      <c r="I8" s="212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77"/>
      <c r="AD8" s="77"/>
    </row>
    <row r="9" spans="1:30" s="78" customFormat="1" ht="12.75">
      <c r="A9" s="213" t="s">
        <v>181</v>
      </c>
      <c r="B9" s="213"/>
      <c r="C9" s="213"/>
      <c r="D9" s="213"/>
      <c r="E9" s="213"/>
      <c r="F9" s="213"/>
      <c r="G9" s="213"/>
      <c r="H9" s="221">
        <v>0.58079999999999998</v>
      </c>
      <c r="I9" s="221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7"/>
      <c r="AC9" s="77"/>
      <c r="AD9" s="77"/>
    </row>
    <row r="10" spans="1:30" s="78" customFormat="1" ht="12.75">
      <c r="A10" s="212" t="s">
        <v>182</v>
      </c>
      <c r="B10" s="212"/>
      <c r="C10" s="212"/>
      <c r="D10" s="212"/>
      <c r="E10" s="212"/>
      <c r="F10" s="212"/>
      <c r="G10" s="212"/>
      <c r="H10" s="212"/>
      <c r="I10" s="212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7"/>
      <c r="AC10" s="77"/>
      <c r="AD10" s="77"/>
    </row>
    <row r="11" spans="1:30" s="78" customFormat="1" ht="12.75">
      <c r="A11" s="213" t="s">
        <v>183</v>
      </c>
      <c r="B11" s="213"/>
      <c r="C11" s="213"/>
      <c r="D11" s="213"/>
      <c r="E11" s="213"/>
      <c r="F11" s="213"/>
      <c r="G11" s="213"/>
      <c r="H11" s="221">
        <v>0.1</v>
      </c>
      <c r="I11" s="221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7"/>
      <c r="AC11" s="77"/>
      <c r="AD11" s="77"/>
    </row>
    <row r="12" spans="1:30" s="78" customFormat="1" ht="12.75">
      <c r="A12" s="215" t="s">
        <v>184</v>
      </c>
      <c r="B12" s="216"/>
      <c r="C12" s="216"/>
      <c r="D12" s="216"/>
      <c r="E12" s="216"/>
      <c r="F12" s="216"/>
      <c r="G12" s="216"/>
      <c r="H12" s="216"/>
      <c r="I12" s="217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7"/>
      <c r="AC12" s="77"/>
      <c r="AD12" s="77"/>
    </row>
    <row r="13" spans="1:30" s="78" customFormat="1" ht="12.75">
      <c r="A13" s="220" t="s">
        <v>185</v>
      </c>
      <c r="B13" s="220"/>
      <c r="C13" s="220"/>
      <c r="D13" s="220"/>
      <c r="E13" s="220"/>
      <c r="F13" s="220"/>
      <c r="G13" s="220"/>
      <c r="H13" s="221">
        <v>0.1</v>
      </c>
      <c r="I13" s="221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7"/>
      <c r="AC13" s="77"/>
      <c r="AD13" s="77"/>
    </row>
    <row r="14" spans="1:30" s="78" customFormat="1" ht="12.75">
      <c r="A14" s="212" t="s">
        <v>186</v>
      </c>
      <c r="B14" s="212"/>
      <c r="C14" s="212"/>
      <c r="D14" s="212"/>
      <c r="E14" s="212"/>
      <c r="F14" s="212"/>
      <c r="G14" s="212"/>
      <c r="H14" s="212"/>
      <c r="I14" s="212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7"/>
      <c r="AC14" s="77"/>
      <c r="AD14" s="77"/>
    </row>
    <row r="15" spans="1:30" s="78" customFormat="1" ht="12.75">
      <c r="A15" s="213" t="s">
        <v>187</v>
      </c>
      <c r="B15" s="213"/>
      <c r="C15" s="213"/>
      <c r="D15" s="213"/>
      <c r="E15" s="213"/>
      <c r="F15" s="213"/>
      <c r="G15" s="213"/>
      <c r="H15" s="221">
        <v>2.5000000000000001E-2</v>
      </c>
      <c r="I15" s="221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7"/>
      <c r="AC15" s="77"/>
      <c r="AD15" s="77"/>
    </row>
    <row r="16" spans="1:30" s="78" customFormat="1" ht="12.75">
      <c r="A16" s="213" t="s">
        <v>188</v>
      </c>
      <c r="B16" s="213"/>
      <c r="C16" s="213"/>
      <c r="D16" s="213"/>
      <c r="E16" s="213"/>
      <c r="F16" s="213"/>
      <c r="G16" s="213"/>
      <c r="H16" s="221">
        <v>1.32E-2</v>
      </c>
      <c r="I16" s="221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7"/>
      <c r="AC16" s="77"/>
      <c r="AD16" s="77"/>
    </row>
    <row r="17" spans="1:30" s="78" customFormat="1" ht="12.75">
      <c r="A17" s="213" t="s">
        <v>189</v>
      </c>
      <c r="B17" s="213"/>
      <c r="C17" s="213"/>
      <c r="D17" s="213"/>
      <c r="E17" s="213"/>
      <c r="F17" s="213"/>
      <c r="G17" s="213"/>
      <c r="H17" s="221">
        <v>6.08E-2</v>
      </c>
      <c r="I17" s="221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7"/>
      <c r="AC17" s="77"/>
      <c r="AD17" s="77"/>
    </row>
    <row r="18" spans="1:30" s="78" customFormat="1" ht="12.75">
      <c r="A18" s="213" t="s">
        <v>190</v>
      </c>
      <c r="B18" s="213"/>
      <c r="C18" s="213"/>
      <c r="D18" s="213"/>
      <c r="E18" s="213"/>
      <c r="F18" s="213"/>
      <c r="G18" s="213"/>
      <c r="H18" s="221">
        <f>SUM(H15:H17)</f>
        <v>9.9000000000000005E-2</v>
      </c>
      <c r="I18" s="221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7"/>
      <c r="AC18" s="77"/>
      <c r="AD18" s="77"/>
    </row>
    <row r="19" spans="1:30" s="78" customFormat="1" ht="12.75">
      <c r="B19" s="77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7"/>
      <c r="AC19" s="77"/>
      <c r="AD19" s="77"/>
    </row>
    <row r="20" spans="1:30" s="78" customFormat="1" ht="12.75">
      <c r="A20" s="214" t="s">
        <v>191</v>
      </c>
      <c r="B20" s="214"/>
      <c r="C20" s="214"/>
      <c r="D20" s="214"/>
      <c r="E20" s="214"/>
      <c r="F20" s="214"/>
      <c r="G20" s="214"/>
      <c r="H20" s="214"/>
      <c r="I20" s="214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7"/>
      <c r="AC20" s="77"/>
      <c r="AD20" s="77"/>
    </row>
    <row r="21" spans="1:30" s="78" customFormat="1" ht="12.75">
      <c r="A21" s="79"/>
      <c r="B21" s="77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7"/>
      <c r="AC21" s="77"/>
      <c r="AD21" s="77"/>
    </row>
    <row r="22" spans="1:30" s="78" customFormat="1" ht="12.75">
      <c r="A22" s="214" t="s">
        <v>192</v>
      </c>
      <c r="B22" s="214"/>
      <c r="C22" s="214"/>
      <c r="D22" s="214"/>
      <c r="E22" s="214"/>
      <c r="F22" s="214"/>
      <c r="G22" s="214"/>
      <c r="H22" s="214"/>
      <c r="I22" s="214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7"/>
      <c r="AC22" s="77"/>
      <c r="AD22" s="77"/>
    </row>
    <row r="23" spans="1:30" s="78" customFormat="1" ht="12.75">
      <c r="A23" s="80"/>
      <c r="B23" s="77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7"/>
      <c r="AC23" s="77"/>
      <c r="AD23" s="77"/>
    </row>
    <row r="24" spans="1:30" s="78" customFormat="1" ht="12.75">
      <c r="A24" s="214" t="s">
        <v>193</v>
      </c>
      <c r="B24" s="214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7"/>
      <c r="AC24" s="77"/>
      <c r="AD24" s="77"/>
    </row>
    <row r="25" spans="1:30" s="78" customFormat="1" ht="12.75">
      <c r="A25" s="80"/>
      <c r="B25" s="77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7"/>
      <c r="AC25" s="77"/>
      <c r="AD25" s="77"/>
    </row>
    <row r="26" spans="1:30" s="78" customFormat="1" ht="12.75">
      <c r="B26" s="77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7"/>
      <c r="AC26" s="77"/>
      <c r="AD26" s="77"/>
    </row>
    <row r="27" spans="1:30" s="78" customFormat="1" ht="12.75">
      <c r="A27" s="80"/>
      <c r="B27" s="77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7"/>
      <c r="AC27" s="77"/>
      <c r="AD27" s="77"/>
    </row>
    <row r="28" spans="1:30" s="78" customFormat="1" ht="12.75">
      <c r="A28" s="214" t="s">
        <v>194</v>
      </c>
      <c r="B28" s="214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7"/>
      <c r="AC28" s="77"/>
      <c r="AD28" s="77"/>
    </row>
    <row r="29" spans="1:30" s="78" customFormat="1" ht="12.75">
      <c r="A29" s="80"/>
      <c r="B29" s="77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7"/>
      <c r="AC29" s="77"/>
      <c r="AD29" s="77"/>
    </row>
    <row r="30" spans="1:30" s="78" customFormat="1" ht="12.75">
      <c r="B30" s="77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7"/>
      <c r="AC30" s="77"/>
      <c r="AD30" s="77"/>
    </row>
    <row r="31" spans="1:30" s="78" customFormat="1" ht="12.75">
      <c r="A31" s="80"/>
      <c r="B31" s="77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7"/>
      <c r="AC31" s="77"/>
      <c r="AD31" s="77"/>
    </row>
    <row r="32" spans="1:30" s="78" customFormat="1" ht="12.75">
      <c r="A32" s="80"/>
      <c r="B32" s="77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7"/>
      <c r="AC32" s="77"/>
      <c r="AD32" s="77"/>
    </row>
    <row r="33" spans="1:30" s="78" customFormat="1" ht="12.75">
      <c r="A33" s="80"/>
      <c r="B33" s="77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7"/>
      <c r="AC33" s="77"/>
      <c r="AD33" s="77"/>
    </row>
    <row r="34" spans="1:30" s="78" customFormat="1" ht="12.75">
      <c r="A34" s="223" t="s">
        <v>195</v>
      </c>
      <c r="B34" s="223"/>
      <c r="C34" s="223"/>
      <c r="D34" s="223"/>
      <c r="E34" s="223"/>
      <c r="F34" s="223"/>
      <c r="G34" s="223"/>
      <c r="H34" s="223"/>
      <c r="I34" s="223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7"/>
      <c r="AC34" s="77"/>
      <c r="AD34" s="77"/>
    </row>
    <row r="35" spans="1:30" s="78" customFormat="1" ht="12.75">
      <c r="A35" s="80"/>
      <c r="B35" s="7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7"/>
      <c r="AC35" s="77"/>
      <c r="AD35" s="77"/>
    </row>
    <row r="36" spans="1:30" s="78" customFormat="1" ht="12.75">
      <c r="B36" s="77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7"/>
      <c r="AC36" s="77"/>
      <c r="AD36" s="77"/>
    </row>
    <row r="37" spans="1:30" s="78" customFormat="1" ht="12.75">
      <c r="A37" s="80"/>
      <c r="B37" s="77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7"/>
      <c r="AC37" s="77"/>
      <c r="AD37" s="77"/>
    </row>
    <row r="38" spans="1:30" s="78" customFormat="1" ht="12.75">
      <c r="A38" s="80"/>
      <c r="B38" s="77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7"/>
      <c r="AC38" s="77"/>
      <c r="AD38" s="77"/>
    </row>
    <row r="39" spans="1:30" s="78" customFormat="1" ht="12.75">
      <c r="A39" s="214" t="s">
        <v>196</v>
      </c>
      <c r="B39" s="214"/>
      <c r="C39" s="214"/>
      <c r="D39" s="214"/>
      <c r="E39" s="214"/>
      <c r="F39" s="214"/>
      <c r="G39" s="214"/>
      <c r="H39" s="214"/>
      <c r="I39" s="214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7"/>
      <c r="AC39" s="77"/>
      <c r="AD39" s="77"/>
    </row>
    <row r="40" spans="1:30" s="78" customFormat="1" ht="12.75">
      <c r="A40" s="80"/>
      <c r="B40" s="77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7"/>
      <c r="AC40" s="77"/>
      <c r="AD40" s="77"/>
    </row>
    <row r="41" spans="1:30" s="78" customFormat="1" ht="28.9" customHeight="1">
      <c r="A41" s="224" t="s">
        <v>197</v>
      </c>
      <c r="B41" s="224"/>
      <c r="C41" s="224"/>
      <c r="D41" s="224"/>
      <c r="E41" s="224"/>
      <c r="F41" s="224"/>
      <c r="G41" s="224"/>
      <c r="H41" s="224"/>
      <c r="I41" s="224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7"/>
      <c r="AC41" s="77"/>
      <c r="AD41" s="77"/>
    </row>
    <row r="42" spans="1:30" s="78" customFormat="1" ht="34.9" customHeight="1">
      <c r="A42" s="225" t="s">
        <v>198</v>
      </c>
      <c r="B42" s="225"/>
      <c r="C42" s="225"/>
      <c r="D42" s="225"/>
      <c r="E42" s="225"/>
      <c r="F42" s="225"/>
      <c r="G42" s="225"/>
      <c r="H42" s="225"/>
      <c r="I42" s="225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7"/>
      <c r="AC42" s="77"/>
      <c r="AD42" s="77"/>
    </row>
    <row r="43" spans="1:30" s="78" customFormat="1" ht="12.75">
      <c r="A43" s="222" t="s">
        <v>199</v>
      </c>
      <c r="B43" s="222"/>
      <c r="C43" s="222"/>
      <c r="D43" s="222"/>
      <c r="E43" s="222"/>
      <c r="F43" s="222"/>
      <c r="G43" s="222"/>
      <c r="H43" s="222"/>
      <c r="I43" s="222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7"/>
      <c r="AC43" s="77"/>
      <c r="AD43" s="77"/>
    </row>
    <row r="44" spans="1:30" s="78" customFormat="1" ht="12.75">
      <c r="A44" s="222" t="s">
        <v>200</v>
      </c>
      <c r="B44" s="222"/>
      <c r="C44" s="222"/>
      <c r="D44" s="222"/>
      <c r="E44" s="222"/>
      <c r="F44" s="222"/>
      <c r="G44" s="222"/>
      <c r="H44" s="222"/>
      <c r="I44" s="222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7"/>
      <c r="AC44" s="77"/>
      <c r="AD44" s="77"/>
    </row>
    <row r="45" spans="1:30" s="78" customFormat="1" ht="12.75">
      <c r="A45" s="222" t="s">
        <v>201</v>
      </c>
      <c r="B45" s="222"/>
      <c r="C45" s="222"/>
      <c r="D45" s="222"/>
      <c r="E45" s="222"/>
      <c r="F45" s="222"/>
      <c r="G45" s="222"/>
      <c r="H45" s="222"/>
      <c r="I45" s="222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7"/>
      <c r="AC45" s="77"/>
      <c r="AD45" s="77"/>
    </row>
    <row r="46" spans="1:30" s="78" customFormat="1" ht="12.75">
      <c r="A46" s="222" t="s">
        <v>202</v>
      </c>
      <c r="B46" s="222"/>
      <c r="C46" s="222"/>
      <c r="D46" s="222"/>
      <c r="E46" s="222"/>
      <c r="F46" s="222"/>
      <c r="G46" s="222"/>
      <c r="H46" s="222"/>
      <c r="I46" s="222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7"/>
      <c r="AC46" s="77"/>
      <c r="AD46" s="77"/>
    </row>
    <row r="47" spans="1:30" s="78" customFormat="1" ht="12.75">
      <c r="A47" s="222" t="s">
        <v>203</v>
      </c>
      <c r="B47" s="222"/>
      <c r="C47" s="222"/>
      <c r="D47" s="222"/>
      <c r="E47" s="222"/>
      <c r="F47" s="222"/>
      <c r="G47" s="222"/>
      <c r="H47" s="222"/>
      <c r="I47" s="222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7"/>
      <c r="AD47" s="77"/>
    </row>
    <row r="48" spans="1:30" s="78" customFormat="1" ht="12.75">
      <c r="A48" s="222" t="s">
        <v>204</v>
      </c>
      <c r="B48" s="222"/>
      <c r="C48" s="222"/>
      <c r="D48" s="222"/>
      <c r="E48" s="222"/>
      <c r="F48" s="222"/>
      <c r="G48" s="222"/>
      <c r="H48" s="222"/>
      <c r="I48" s="222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7"/>
      <c r="AD48" s="77"/>
    </row>
    <row r="49" spans="1:30" s="78" customFormat="1" ht="12.75">
      <c r="A49" s="222" t="s">
        <v>205</v>
      </c>
      <c r="B49" s="222"/>
      <c r="C49" s="222"/>
      <c r="D49" s="222"/>
      <c r="E49" s="222"/>
      <c r="F49" s="222"/>
      <c r="G49" s="222"/>
      <c r="H49" s="222"/>
      <c r="I49" s="222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7"/>
      <c r="AC49" s="77"/>
      <c r="AD49" s="77"/>
    </row>
    <row r="50" spans="1:30" ht="14.25" customHeight="1"/>
    <row r="51" spans="1:30" ht="14.25" customHeight="1"/>
    <row r="52" spans="1:30" ht="14.25" customHeight="1"/>
    <row r="53" spans="1:30" ht="14.25" customHeight="1"/>
    <row r="54" spans="1:30" ht="14.25" customHeight="1"/>
    <row r="55" spans="1:30" ht="14.25" customHeight="1"/>
    <row r="56" spans="1:30" ht="14.25" customHeight="1"/>
    <row r="57" spans="1:30" ht="14.25" customHeight="1"/>
    <row r="58" spans="1:30" ht="14.25" customHeight="1"/>
    <row r="59" spans="1:30" ht="14.25" customHeight="1"/>
    <row r="60" spans="1:30" ht="14.25" customHeight="1"/>
    <row r="61" spans="1:30" ht="14.25" customHeight="1"/>
    <row r="62" spans="1:30" ht="14.25" customHeight="1"/>
    <row r="63" spans="1:30" ht="14.25" customHeight="1"/>
    <row r="64" spans="1:30" ht="14.25" customHeight="1"/>
    <row r="65" s="1" customFormat="1" ht="14.25" customHeight="1"/>
    <row r="66" s="1" customFormat="1" ht="14.25" customHeight="1"/>
    <row r="67" s="1" customFormat="1" ht="14.25" customHeight="1"/>
    <row r="68" s="1" customFormat="1" ht="14.25" customHeight="1"/>
    <row r="69" s="1" customFormat="1" ht="14.25" customHeight="1"/>
    <row r="70" s="1" customFormat="1" ht="14.25" customHeight="1"/>
    <row r="71" s="1" customFormat="1" ht="14.25" customHeight="1"/>
    <row r="72" s="1" customFormat="1" ht="14.25" customHeight="1"/>
    <row r="73" s="1" customFormat="1" ht="14.25" customHeight="1"/>
    <row r="74" s="1" customFormat="1" ht="14.25" customHeight="1"/>
    <row r="75" s="1" customFormat="1" ht="14.25" customHeight="1"/>
    <row r="76" s="1" customFormat="1" ht="14.25" customHeight="1"/>
    <row r="77" s="1" customFormat="1" ht="14.25" customHeight="1"/>
    <row r="78" s="1" customFormat="1" ht="14.25" customHeight="1"/>
    <row r="79" s="1" customFormat="1" ht="14.25" customHeight="1"/>
    <row r="80" s="1" customFormat="1" ht="14.25" customHeight="1"/>
    <row r="81" s="1" customFormat="1" ht="14.25" customHeight="1"/>
    <row r="82" s="1" customFormat="1" ht="14.25" customHeight="1"/>
    <row r="83" s="1" customFormat="1" ht="14.25" customHeight="1"/>
    <row r="84" s="1" customFormat="1" ht="14.25" customHeight="1"/>
    <row r="85" s="1" customFormat="1" ht="14.25" customHeight="1"/>
    <row r="86" s="1" customFormat="1" ht="14.25" customHeight="1"/>
    <row r="87" s="1" customFormat="1" ht="14.25" customHeight="1"/>
    <row r="88" s="1" customFormat="1" ht="14.25" customHeight="1"/>
    <row r="89" s="1" customFormat="1" ht="14.25" customHeight="1"/>
    <row r="90" s="1" customFormat="1" ht="14.25" customHeight="1"/>
    <row r="91" s="1" customFormat="1" ht="14.25" customHeight="1"/>
    <row r="92" s="1" customFormat="1" ht="14.25" customHeight="1"/>
    <row r="93" s="1" customFormat="1" ht="14.25" customHeight="1"/>
    <row r="94" s="1" customFormat="1" ht="14.25" customHeight="1"/>
    <row r="95" s="1" customFormat="1" ht="14.25" customHeight="1"/>
    <row r="96" s="1" customFormat="1" ht="14.25" customHeight="1"/>
    <row r="97" s="1" customFormat="1" ht="14.25" customHeight="1"/>
    <row r="98" s="1" customFormat="1" ht="14.25" customHeight="1"/>
    <row r="99" s="1" customFormat="1" ht="14.25" customHeight="1"/>
    <row r="100" s="1" customFormat="1" ht="14.25" customHeight="1"/>
    <row r="101" s="1" customFormat="1" ht="14.25" customHeight="1"/>
    <row r="102" s="1" customFormat="1" ht="14.25" customHeight="1"/>
    <row r="103" s="1" customFormat="1" ht="14.25" customHeight="1"/>
    <row r="104" s="1" customFormat="1" ht="14.25" customHeight="1"/>
    <row r="105" s="1" customFormat="1" ht="14.25" customHeight="1"/>
    <row r="106" s="1" customFormat="1" ht="14.25" customHeight="1"/>
    <row r="107" s="1" customFormat="1" ht="14.25" customHeight="1"/>
    <row r="108" s="1" customFormat="1" ht="14.25" customHeight="1"/>
    <row r="109" s="1" customFormat="1" ht="14.25" customHeight="1"/>
    <row r="110" s="1" customFormat="1" ht="14.25" customHeight="1"/>
    <row r="111" s="1" customFormat="1" ht="14.25" customHeight="1"/>
    <row r="112" s="1" customFormat="1" ht="14.25" customHeight="1"/>
    <row r="113" s="1" customFormat="1" ht="14.25" customHeight="1"/>
    <row r="114" s="1" customFormat="1" ht="14.25" customHeight="1"/>
    <row r="115" s="1" customFormat="1" ht="14.25" customHeight="1"/>
    <row r="116" s="1" customFormat="1" ht="14.25" customHeight="1"/>
    <row r="117" s="1" customFormat="1" ht="14.25" customHeight="1"/>
    <row r="118" s="1" customFormat="1" ht="14.25" customHeight="1"/>
    <row r="119" s="1" customFormat="1" ht="14.25" customHeight="1"/>
    <row r="120" s="1" customFormat="1" ht="14.25" customHeight="1"/>
    <row r="121" s="1" customFormat="1" ht="14.25" customHeight="1"/>
    <row r="122" s="1" customFormat="1" ht="14.25" customHeight="1"/>
    <row r="123" s="1" customFormat="1" ht="14.25" customHeight="1"/>
    <row r="124" s="1" customFormat="1" ht="14.25" customHeight="1"/>
    <row r="125" s="1" customFormat="1" ht="14.25" customHeight="1"/>
    <row r="126" s="1" customFormat="1" ht="14.25" customHeight="1"/>
    <row r="127" s="1" customFormat="1" ht="14.25" customHeight="1"/>
    <row r="128" s="1" customFormat="1" ht="14.25" customHeight="1"/>
    <row r="129" s="1" customFormat="1" ht="14.25" customHeight="1"/>
    <row r="130" s="1" customFormat="1" ht="14.25" customHeight="1"/>
    <row r="131" s="1" customFormat="1" ht="14.25" customHeight="1"/>
    <row r="132" s="1" customFormat="1" ht="14.25" customHeight="1"/>
    <row r="133" s="1" customFormat="1" ht="14.25" customHeight="1"/>
    <row r="134" s="1" customFormat="1" ht="14.25" customHeight="1"/>
    <row r="135" s="1" customFormat="1" ht="14.25" customHeight="1"/>
    <row r="136" s="1" customFormat="1" ht="14.25" customHeight="1"/>
    <row r="137" s="1" customFormat="1" ht="14.25" customHeight="1"/>
    <row r="138" s="1" customFormat="1" ht="14.25" customHeight="1"/>
    <row r="139" s="1" customFormat="1" ht="14.25" customHeight="1"/>
    <row r="140" s="1" customFormat="1" ht="14.25" customHeight="1"/>
    <row r="141" s="1" customFormat="1" ht="14.25" customHeight="1"/>
    <row r="142" s="1" customFormat="1" ht="14.25" customHeight="1"/>
    <row r="143" s="1" customFormat="1" ht="14.25" customHeight="1"/>
    <row r="144" s="1" customFormat="1" ht="14.25" customHeight="1"/>
    <row r="145" s="1" customFormat="1" ht="14.25" customHeight="1"/>
    <row r="146" s="1" customFormat="1" ht="14.25" customHeight="1"/>
    <row r="147" s="1" customFormat="1" ht="14.25" customHeight="1"/>
    <row r="148" s="1" customFormat="1" ht="14.25" customHeight="1"/>
    <row r="149" s="1" customFormat="1" ht="14.25" customHeight="1"/>
    <row r="150" s="1" customFormat="1" ht="14.25" customHeight="1"/>
    <row r="151" s="1" customFormat="1" ht="14.25" customHeight="1"/>
    <row r="152" s="1" customFormat="1" ht="14.25" customHeight="1"/>
    <row r="153" s="1" customFormat="1" ht="14.25" customHeight="1"/>
    <row r="154" s="1" customFormat="1" ht="14.25" customHeight="1"/>
    <row r="155" s="1" customFormat="1" ht="14.25" customHeight="1"/>
    <row r="156" s="1" customFormat="1" ht="14.25" customHeight="1"/>
    <row r="157" s="1" customFormat="1" ht="14.25" customHeight="1"/>
    <row r="158" s="1" customFormat="1" ht="14.25" customHeight="1"/>
    <row r="159" s="1" customFormat="1" ht="14.25" customHeight="1"/>
    <row r="160" s="1" customFormat="1" ht="14.25" customHeight="1"/>
    <row r="161" s="1" customFormat="1" ht="14.25" customHeight="1"/>
    <row r="162" s="1" customFormat="1" ht="14.25" customHeight="1"/>
    <row r="163" s="1" customFormat="1" ht="14.25" customHeight="1"/>
    <row r="164" s="1" customFormat="1" ht="14.25" customHeight="1"/>
    <row r="165" s="1" customFormat="1" ht="14.25" customHeight="1"/>
    <row r="166" s="1" customFormat="1" ht="14.25" customHeight="1"/>
    <row r="167" s="1" customFormat="1" ht="14.25" customHeight="1"/>
    <row r="168" s="1" customFormat="1" ht="14.25" customHeight="1"/>
    <row r="169" s="1" customFormat="1" ht="14.25" customHeight="1"/>
    <row r="170" s="1" customFormat="1" ht="14.25" customHeight="1"/>
    <row r="171" s="1" customFormat="1" ht="14.25" customHeight="1"/>
    <row r="172" s="1" customFormat="1" ht="14.25" customHeight="1"/>
    <row r="173" s="1" customFormat="1" ht="14.25" customHeight="1"/>
    <row r="174" s="1" customFormat="1" ht="14.25" customHeight="1"/>
    <row r="175" s="1" customFormat="1" ht="14.25" customHeight="1"/>
    <row r="176" s="1" customFormat="1" ht="14.25" customHeight="1"/>
    <row r="177" s="1" customFormat="1" ht="14.25" customHeight="1"/>
    <row r="178" s="1" customFormat="1" ht="14.25" customHeight="1"/>
    <row r="179" s="1" customFormat="1" ht="14.25" customHeight="1"/>
    <row r="180" s="1" customFormat="1" ht="14.25" customHeight="1"/>
    <row r="181" s="1" customFormat="1" ht="14.25" customHeight="1"/>
    <row r="182" s="1" customFormat="1" ht="14.25" customHeight="1"/>
    <row r="183" s="1" customFormat="1" ht="14.25" customHeight="1"/>
    <row r="184" s="1" customFormat="1" ht="14.25" customHeight="1"/>
    <row r="185" s="1" customFormat="1" ht="14.25" customHeight="1"/>
    <row r="186" s="1" customFormat="1" ht="14.25" customHeight="1"/>
    <row r="187" s="1" customFormat="1" ht="14.25" customHeight="1"/>
    <row r="188" s="1" customFormat="1" ht="14.25" customHeight="1"/>
    <row r="189" s="1" customFormat="1" ht="14.25" customHeight="1"/>
    <row r="190" s="1" customFormat="1" ht="14.25" customHeight="1"/>
    <row r="191" s="1" customFormat="1" ht="14.25" customHeight="1"/>
    <row r="192" s="1" customFormat="1" ht="14.25" customHeight="1"/>
    <row r="193" s="1" customFormat="1" ht="14.25" customHeight="1"/>
    <row r="194" s="1" customFormat="1" ht="14.25" customHeight="1"/>
    <row r="195" s="1" customFormat="1" ht="14.25" customHeight="1"/>
    <row r="196" s="1" customFormat="1" ht="14.25" customHeight="1"/>
    <row r="197" s="1" customFormat="1" ht="14.25" customHeight="1"/>
    <row r="198" s="1" customFormat="1" ht="14.25" customHeight="1"/>
    <row r="199" s="1" customFormat="1" ht="14.25" customHeight="1"/>
    <row r="200" s="1" customFormat="1" ht="14.25" customHeight="1"/>
    <row r="201" s="1" customFormat="1" ht="14.25" customHeight="1"/>
    <row r="202" s="1" customFormat="1" ht="14.25" customHeight="1"/>
    <row r="203" s="1" customFormat="1" ht="14.25" customHeight="1"/>
    <row r="204" s="1" customFormat="1" ht="14.25" customHeight="1"/>
    <row r="205" s="1" customFormat="1" ht="14.25" customHeight="1"/>
    <row r="206" s="1" customFormat="1" ht="14.25" customHeight="1"/>
    <row r="207" s="1" customFormat="1" ht="14.25" customHeight="1"/>
    <row r="208" s="1" customFormat="1" ht="14.25" customHeight="1"/>
    <row r="209" s="1" customFormat="1" ht="14.25" customHeight="1"/>
    <row r="210" s="1" customFormat="1" ht="14.25" customHeight="1"/>
    <row r="211" s="1" customFormat="1" ht="14.25" customHeight="1"/>
    <row r="212" s="1" customFormat="1" ht="14.25" customHeight="1"/>
    <row r="213" s="1" customFormat="1" ht="14.25" customHeight="1"/>
    <row r="214" s="1" customFormat="1" ht="14.25" customHeight="1"/>
    <row r="215" s="1" customFormat="1" ht="14.25" customHeight="1"/>
    <row r="216" s="1" customFormat="1" ht="14.25" customHeight="1"/>
    <row r="217" s="1" customFormat="1" ht="14.25" customHeight="1"/>
    <row r="218" s="1" customFormat="1" ht="14.25" customHeight="1"/>
    <row r="219" s="1" customFormat="1" ht="14.25" customHeight="1"/>
    <row r="220" s="1" customFormat="1" ht="14.25" customHeight="1"/>
    <row r="221" s="1" customFormat="1" ht="14.25" customHeight="1"/>
    <row r="222" s="1" customFormat="1" ht="14.25" customHeight="1"/>
    <row r="223" s="1" customFormat="1" ht="14.25" customHeight="1"/>
    <row r="224" s="1" customFormat="1" ht="14.25" customHeight="1"/>
    <row r="225" s="1" customFormat="1" ht="14.25" customHeight="1"/>
    <row r="226" s="1" customFormat="1" ht="14.25" customHeight="1"/>
    <row r="227" s="1" customFormat="1" ht="14.25" customHeight="1"/>
    <row r="228" s="1" customFormat="1" ht="14.25" customHeight="1"/>
    <row r="229" s="1" customFormat="1" ht="14.25" customHeight="1"/>
    <row r="230" s="1" customFormat="1" ht="14.25" customHeight="1"/>
    <row r="231" s="1" customFormat="1" ht="14.25" customHeight="1"/>
    <row r="232" s="1" customFormat="1" ht="14.25" customHeight="1"/>
    <row r="233" s="1" customFormat="1" ht="14.25" customHeight="1"/>
    <row r="234" s="1" customFormat="1" ht="14.25" customHeight="1"/>
    <row r="235" s="1" customFormat="1" ht="14.25" customHeight="1"/>
    <row r="236" s="1" customFormat="1" ht="14.25" customHeight="1"/>
    <row r="237" s="1" customFormat="1" ht="14.25" customHeight="1"/>
    <row r="238" s="1" customFormat="1" ht="14.25" customHeight="1"/>
    <row r="239" s="1" customFormat="1" ht="14.25" customHeight="1"/>
    <row r="240" s="1" customFormat="1" ht="14.25" customHeight="1"/>
    <row r="241" s="1" customFormat="1" ht="14.25" customHeight="1"/>
    <row r="242" s="1" customFormat="1" ht="14.25" customHeight="1"/>
    <row r="243" s="1" customFormat="1" ht="14.25" customHeight="1"/>
    <row r="244" s="1" customFormat="1" ht="14.25" customHeight="1"/>
    <row r="245" s="1" customFormat="1" ht="14.25" customHeight="1"/>
    <row r="246" s="1" customFormat="1" ht="14.25" customHeight="1"/>
    <row r="247" s="1" customFormat="1" ht="14.25" customHeight="1"/>
    <row r="248" s="1" customFormat="1" ht="14.25" customHeight="1"/>
    <row r="249" s="1" customFormat="1" ht="14.25" customHeight="1"/>
    <row r="250" s="1" customFormat="1" ht="14.25" customHeight="1"/>
    <row r="251" s="1" customFormat="1" ht="14.25" customHeight="1"/>
    <row r="252" s="1" customFormat="1" ht="14.25" customHeight="1"/>
    <row r="253" s="1" customFormat="1" ht="14.25" customHeight="1"/>
    <row r="254" s="1" customFormat="1" ht="14.25" customHeight="1"/>
    <row r="255" s="1" customFormat="1" ht="14.25" customHeight="1"/>
    <row r="256" s="1" customFormat="1" ht="14.25" customHeight="1"/>
    <row r="257" s="1" customFormat="1" ht="14.25" customHeight="1"/>
    <row r="258" s="1" customFormat="1" ht="14.25" customHeight="1"/>
    <row r="259" s="1" customFormat="1" ht="14.25" customHeight="1"/>
    <row r="260" s="1" customFormat="1" ht="14.25" customHeight="1"/>
    <row r="261" s="1" customFormat="1" ht="14.25" customHeight="1"/>
    <row r="262" s="1" customFormat="1" ht="14.25" customHeight="1"/>
    <row r="263" s="1" customFormat="1" ht="14.25" customHeight="1"/>
    <row r="264" s="1" customFormat="1" ht="14.25" customHeight="1"/>
    <row r="265" s="1" customFormat="1" ht="14.25" customHeight="1"/>
    <row r="266" s="1" customFormat="1" ht="14.25" customHeight="1"/>
    <row r="267" s="1" customFormat="1" ht="14.25" customHeight="1"/>
    <row r="268" s="1" customFormat="1" ht="14.25" customHeight="1"/>
    <row r="269" s="1" customFormat="1" ht="14.25" customHeight="1"/>
    <row r="270" s="1" customFormat="1" ht="14.25" customHeight="1"/>
    <row r="271" s="1" customFormat="1" ht="14.25" customHeight="1"/>
    <row r="272" s="1" customFormat="1" ht="14.25" customHeight="1"/>
    <row r="273" s="1" customFormat="1" ht="14.25" customHeight="1"/>
    <row r="274" s="1" customFormat="1" ht="14.25" customHeight="1"/>
    <row r="275" s="1" customFormat="1" ht="14.25" customHeight="1"/>
    <row r="276" s="1" customFormat="1" ht="14.25" customHeight="1"/>
    <row r="277" s="1" customFormat="1" ht="14.25" customHeight="1"/>
    <row r="278" s="1" customFormat="1" ht="14.25" customHeight="1"/>
    <row r="279" s="1" customFormat="1" ht="14.25" customHeight="1"/>
    <row r="280" s="1" customFormat="1" ht="14.25" customHeight="1"/>
    <row r="281" s="1" customFormat="1" ht="14.25" customHeight="1"/>
    <row r="282" s="1" customFormat="1" ht="14.25" customHeight="1"/>
    <row r="283" s="1" customFormat="1" ht="14.25" customHeight="1"/>
    <row r="284" s="1" customFormat="1" ht="14.25" customHeight="1"/>
    <row r="285" s="1" customFormat="1" ht="14.25" customHeight="1"/>
    <row r="286" s="1" customFormat="1" ht="14.25" customHeight="1"/>
    <row r="287" s="1" customFormat="1" ht="14.25" customHeight="1"/>
    <row r="288" s="1" customFormat="1" ht="14.25" customHeight="1"/>
    <row r="289" s="1" customFormat="1" ht="14.25" customHeight="1"/>
    <row r="290" s="1" customFormat="1" ht="14.25" customHeight="1"/>
    <row r="291" s="1" customFormat="1" ht="14.25" customHeight="1"/>
    <row r="292" s="1" customFormat="1" ht="14.25" customHeight="1"/>
    <row r="293" s="1" customFormat="1" ht="14.25" customHeight="1"/>
    <row r="294" s="1" customFormat="1" ht="14.25" customHeight="1"/>
    <row r="295" s="1" customFormat="1" ht="14.25" customHeight="1"/>
    <row r="296" s="1" customFormat="1" ht="14.25" customHeight="1"/>
    <row r="297" s="1" customFormat="1" ht="14.25" customHeight="1"/>
    <row r="298" s="1" customFormat="1" ht="14.25" customHeight="1"/>
    <row r="299" s="1" customFormat="1" ht="14.25" customHeight="1"/>
    <row r="300" s="1" customFormat="1" ht="14.25" customHeight="1"/>
    <row r="301" s="1" customFormat="1" ht="14.25" customHeight="1"/>
    <row r="302" s="1" customFormat="1" ht="14.25" customHeight="1"/>
    <row r="303" s="1" customFormat="1" ht="14.25" customHeight="1"/>
    <row r="304" s="1" customFormat="1" ht="14.25" customHeight="1"/>
    <row r="305" s="1" customFormat="1" ht="14.25" customHeight="1"/>
    <row r="306" s="1" customFormat="1" ht="14.25" customHeight="1"/>
    <row r="307" s="1" customFormat="1" ht="14.25" customHeight="1"/>
    <row r="308" s="1" customFormat="1" ht="14.25" customHeight="1"/>
    <row r="309" s="1" customFormat="1" ht="14.25" customHeight="1"/>
    <row r="310" s="1" customFormat="1" ht="14.25" customHeight="1"/>
    <row r="311" s="1" customFormat="1" ht="14.25" customHeight="1"/>
    <row r="312" s="1" customFormat="1" ht="14.25" customHeight="1"/>
    <row r="313" s="1" customFormat="1" ht="14.25" customHeight="1"/>
    <row r="314" s="1" customFormat="1" ht="14.25" customHeight="1"/>
    <row r="315" s="1" customFormat="1" ht="14.25" customHeight="1"/>
    <row r="316" s="1" customFormat="1" ht="14.25" customHeight="1"/>
    <row r="317" s="1" customFormat="1" ht="14.25" customHeight="1"/>
    <row r="318" s="1" customFormat="1" ht="14.25" customHeight="1"/>
    <row r="319" s="1" customFormat="1" ht="14.25" customHeight="1"/>
    <row r="320" s="1" customFormat="1" ht="14.25" customHeight="1"/>
    <row r="321" s="1" customFormat="1" ht="14.25" customHeight="1"/>
    <row r="322" s="1" customFormat="1" ht="14.25" customHeight="1"/>
    <row r="323" s="1" customFormat="1" ht="14.25" customHeight="1"/>
    <row r="324" s="1" customFormat="1" ht="14.25" customHeight="1"/>
    <row r="325" s="1" customFormat="1" ht="14.25" customHeight="1"/>
    <row r="326" s="1" customFormat="1" ht="14.25" customHeight="1"/>
    <row r="327" s="1" customFormat="1" ht="14.25" customHeight="1"/>
    <row r="328" s="1" customFormat="1" ht="14.25" customHeight="1"/>
    <row r="329" s="1" customFormat="1" ht="14.25" customHeight="1"/>
    <row r="330" s="1" customFormat="1" ht="14.25" customHeight="1"/>
    <row r="331" s="1" customFormat="1" ht="14.25" customHeight="1"/>
    <row r="332" s="1" customFormat="1" ht="14.25" customHeight="1"/>
    <row r="333" s="1" customFormat="1" ht="14.25" customHeight="1"/>
    <row r="334" s="1" customFormat="1" ht="14.25" customHeight="1"/>
    <row r="335" s="1" customFormat="1" ht="14.25" customHeight="1"/>
    <row r="336" s="1" customFormat="1" ht="14.25" customHeight="1"/>
    <row r="337" s="1" customFormat="1" ht="14.25" customHeight="1"/>
    <row r="338" s="1" customFormat="1" ht="14.25" customHeight="1"/>
    <row r="339" s="1" customFormat="1" ht="14.25" customHeight="1"/>
    <row r="340" s="1" customFormat="1" ht="14.25" customHeight="1"/>
    <row r="341" s="1" customFormat="1" ht="14.25" customHeight="1"/>
    <row r="342" s="1" customFormat="1" ht="14.25" customHeight="1"/>
    <row r="343" s="1" customFormat="1" ht="14.25" customHeight="1"/>
    <row r="344" s="1" customFormat="1" ht="14.25" customHeight="1"/>
    <row r="345" s="1" customFormat="1" ht="14.25" customHeight="1"/>
    <row r="346" s="1" customFormat="1" ht="14.25" customHeight="1"/>
    <row r="347" s="1" customFormat="1" ht="14.25" customHeight="1"/>
    <row r="348" s="1" customFormat="1" ht="14.25" customHeight="1"/>
    <row r="349" s="1" customFormat="1" ht="14.25" customHeight="1"/>
    <row r="350" s="1" customFormat="1" ht="14.25" customHeight="1"/>
    <row r="351" s="1" customFormat="1" ht="14.25" customHeight="1"/>
    <row r="352" s="1" customFormat="1" ht="14.25" customHeight="1"/>
    <row r="353" s="1" customFormat="1" ht="14.25" customHeight="1"/>
    <row r="354" s="1" customFormat="1" ht="14.25" customHeight="1"/>
    <row r="355" s="1" customFormat="1" ht="14.25" customHeight="1"/>
    <row r="356" s="1" customFormat="1" ht="14.25" customHeight="1"/>
    <row r="357" s="1" customFormat="1" ht="14.25" customHeight="1"/>
    <row r="358" s="1" customFormat="1" ht="14.25" customHeight="1"/>
    <row r="359" s="1" customFormat="1" ht="14.25" customHeight="1"/>
    <row r="360" s="1" customFormat="1" ht="14.25" customHeight="1"/>
    <row r="361" s="1" customFormat="1" ht="14.25" customHeight="1"/>
    <row r="362" s="1" customFormat="1" ht="14.25" customHeight="1"/>
    <row r="363" s="1" customFormat="1" ht="14.25" customHeight="1"/>
    <row r="364" s="1" customFormat="1" ht="14.25" customHeight="1"/>
    <row r="365" s="1" customFormat="1" ht="14.25" customHeight="1"/>
    <row r="366" s="1" customFormat="1" ht="14.25" customHeight="1"/>
    <row r="367" s="1" customFormat="1" ht="14.25" customHeight="1"/>
    <row r="368" s="1" customFormat="1" ht="14.25" customHeight="1"/>
    <row r="369" s="1" customFormat="1" ht="14.25" customHeight="1"/>
    <row r="370" s="1" customFormat="1" ht="14.25" customHeight="1"/>
    <row r="371" s="1" customFormat="1" ht="14.25" customHeight="1"/>
    <row r="372" s="1" customFormat="1" ht="14.25" customHeight="1"/>
    <row r="373" s="1" customFormat="1" ht="14.25" customHeight="1"/>
    <row r="374" s="1" customFormat="1" ht="14.25" customHeight="1"/>
    <row r="375" s="1" customFormat="1" ht="14.25" customHeight="1"/>
    <row r="376" s="1" customFormat="1" ht="14.25" customHeight="1"/>
    <row r="377" s="1" customFormat="1" ht="14.25" customHeight="1"/>
    <row r="378" s="1" customFormat="1" ht="14.25" customHeight="1"/>
    <row r="379" s="1" customFormat="1" ht="14.25" customHeight="1"/>
    <row r="380" s="1" customFormat="1" ht="14.25" customHeight="1"/>
    <row r="381" s="1" customFormat="1" ht="14.25" customHeight="1"/>
    <row r="382" s="1" customFormat="1" ht="14.25" customHeight="1"/>
    <row r="383" s="1" customFormat="1" ht="14.25" customHeight="1"/>
    <row r="384" s="1" customFormat="1" ht="14.25" customHeight="1"/>
    <row r="385" s="1" customFormat="1" ht="14.25" customHeight="1"/>
    <row r="386" s="1" customFormat="1" ht="14.25" customHeight="1"/>
    <row r="387" s="1" customFormat="1" ht="14.25" customHeight="1"/>
    <row r="388" s="1" customFormat="1" ht="14.25" customHeight="1"/>
    <row r="389" s="1" customFormat="1" ht="14.25" customHeight="1"/>
    <row r="390" s="1" customFormat="1" ht="14.25" customHeight="1"/>
    <row r="391" s="1" customFormat="1" ht="14.25" customHeight="1"/>
    <row r="392" s="1" customFormat="1" ht="14.25" customHeight="1"/>
    <row r="393" s="1" customFormat="1" ht="14.25" customHeight="1"/>
    <row r="394" s="1" customFormat="1" ht="14.25" customHeight="1"/>
    <row r="395" s="1" customFormat="1" ht="14.25" customHeight="1"/>
    <row r="396" s="1" customFormat="1" ht="14.25" customHeight="1"/>
    <row r="397" s="1" customFormat="1" ht="14.25" customHeight="1"/>
    <row r="398" s="1" customFormat="1" ht="14.25" customHeight="1"/>
    <row r="399" s="1" customFormat="1" ht="14.25" customHeight="1"/>
    <row r="400" s="1" customFormat="1" ht="14.25" customHeight="1"/>
    <row r="401" s="1" customFormat="1" ht="14.25" customHeight="1"/>
    <row r="402" s="1" customFormat="1" ht="14.25" customHeight="1"/>
    <row r="403" s="1" customFormat="1" ht="14.25" customHeight="1"/>
    <row r="404" s="1" customFormat="1" ht="14.25" customHeight="1"/>
    <row r="405" s="1" customFormat="1" ht="14.25" customHeight="1"/>
    <row r="406" s="1" customFormat="1" ht="14.25" customHeight="1"/>
    <row r="407" s="1" customFormat="1" ht="14.25" customHeight="1"/>
    <row r="408" s="1" customFormat="1" ht="14.25" customHeight="1"/>
    <row r="409" s="1" customFormat="1" ht="14.25" customHeight="1"/>
    <row r="410" s="1" customFormat="1" ht="14.25" customHeight="1"/>
    <row r="411" s="1" customFormat="1" ht="14.25" customHeight="1"/>
    <row r="412" s="1" customFormat="1" ht="14.25" customHeight="1"/>
    <row r="413" s="1" customFormat="1" ht="14.25" customHeight="1"/>
    <row r="414" s="1" customFormat="1" ht="14.25" customHeight="1"/>
    <row r="415" s="1" customFormat="1" ht="14.25" customHeight="1"/>
    <row r="416" s="1" customFormat="1" ht="14.25" customHeight="1"/>
    <row r="417" s="1" customFormat="1" ht="14.25" customHeight="1"/>
    <row r="418" s="1" customFormat="1" ht="14.25" customHeight="1"/>
    <row r="419" s="1" customFormat="1" ht="14.25" customHeight="1"/>
    <row r="420" s="1" customFormat="1" ht="14.25" customHeight="1"/>
    <row r="421" s="1" customFormat="1" ht="14.25" customHeight="1"/>
    <row r="422" s="1" customFormat="1" ht="14.25" customHeight="1"/>
    <row r="423" s="1" customFormat="1" ht="14.25" customHeight="1"/>
    <row r="424" s="1" customFormat="1" ht="14.25" customHeight="1"/>
    <row r="425" s="1" customFormat="1" ht="14.25" customHeight="1"/>
    <row r="426" s="1" customFormat="1" ht="14.25" customHeight="1"/>
    <row r="427" s="1" customFormat="1" ht="14.25" customHeight="1"/>
    <row r="428" s="1" customFormat="1" ht="14.25" customHeight="1"/>
    <row r="429" s="1" customFormat="1" ht="14.25" customHeight="1"/>
    <row r="430" s="1" customFormat="1" ht="14.25" customHeight="1"/>
    <row r="431" s="1" customFormat="1" ht="14.25" customHeight="1"/>
    <row r="432" s="1" customFormat="1" ht="14.25" customHeight="1"/>
    <row r="433" s="1" customFormat="1" ht="14.25" customHeight="1"/>
    <row r="434" s="1" customFormat="1" ht="14.25" customHeight="1"/>
    <row r="435" s="1" customFormat="1" ht="14.25" customHeight="1"/>
    <row r="436" s="1" customFormat="1" ht="14.25" customHeight="1"/>
    <row r="437" s="1" customFormat="1" ht="14.25" customHeight="1"/>
    <row r="438" s="1" customFormat="1" ht="14.25" customHeight="1"/>
    <row r="439" s="1" customFormat="1" ht="14.25" customHeight="1"/>
    <row r="440" s="1" customFormat="1" ht="14.25" customHeight="1"/>
    <row r="441" s="1" customFormat="1" ht="14.25" customHeight="1"/>
    <row r="442" s="1" customFormat="1" ht="14.25" customHeight="1"/>
    <row r="443" s="1" customFormat="1" ht="14.25" customHeight="1"/>
    <row r="444" s="1" customFormat="1" ht="14.25" customHeight="1"/>
    <row r="445" s="1" customFormat="1" ht="14.25" customHeight="1"/>
    <row r="446" s="1" customFormat="1" ht="14.25" customHeight="1"/>
    <row r="447" s="1" customFormat="1" ht="14.25" customHeight="1"/>
    <row r="448" s="1" customFormat="1" ht="14.25" customHeight="1"/>
    <row r="449" s="1" customFormat="1" ht="14.25" customHeight="1"/>
    <row r="450" s="1" customFormat="1" ht="14.25" customHeight="1"/>
    <row r="451" s="1" customFormat="1" ht="14.25" customHeight="1"/>
    <row r="452" s="1" customFormat="1" ht="14.25" customHeight="1"/>
    <row r="453" s="1" customFormat="1" ht="14.25" customHeight="1"/>
    <row r="454" s="1" customFormat="1" ht="14.25" customHeight="1"/>
    <row r="455" s="1" customFormat="1" ht="14.25" customHeight="1"/>
    <row r="456" s="1" customFormat="1" ht="14.25" customHeight="1"/>
    <row r="457" s="1" customFormat="1" ht="14.25" customHeight="1"/>
    <row r="458" s="1" customFormat="1" ht="14.25" customHeight="1"/>
    <row r="459" s="1" customFormat="1" ht="14.25" customHeight="1"/>
    <row r="460" s="1" customFormat="1" ht="14.25" customHeight="1"/>
    <row r="461" s="1" customFormat="1" ht="14.25" customHeight="1"/>
    <row r="462" s="1" customFormat="1" ht="14.25" customHeight="1"/>
    <row r="463" s="1" customFormat="1" ht="14.25" customHeight="1"/>
    <row r="464" s="1" customFormat="1" ht="14.25" customHeight="1"/>
    <row r="465" s="1" customFormat="1" ht="14.25" customHeight="1"/>
    <row r="466" s="1" customFormat="1" ht="14.25" customHeight="1"/>
    <row r="467" s="1" customFormat="1" ht="14.25" customHeight="1"/>
    <row r="468" s="1" customFormat="1" ht="14.25" customHeight="1"/>
    <row r="469" s="1" customFormat="1" ht="14.25" customHeight="1"/>
    <row r="470" s="1" customFormat="1" ht="14.25" customHeight="1"/>
    <row r="471" s="1" customFormat="1" ht="14.25" customHeight="1"/>
    <row r="472" s="1" customFormat="1" ht="14.25" customHeight="1"/>
    <row r="473" s="1" customFormat="1" ht="14.25" customHeight="1"/>
    <row r="474" s="1" customFormat="1" ht="14.25" customHeight="1"/>
    <row r="475" s="1" customFormat="1" ht="14.25" customHeight="1"/>
    <row r="476" s="1" customFormat="1" ht="14.25" customHeight="1"/>
    <row r="477" s="1" customFormat="1" ht="14.25" customHeight="1"/>
    <row r="478" s="1" customFormat="1" ht="14.25" customHeight="1"/>
    <row r="479" s="1" customFormat="1" ht="14.25" customHeight="1"/>
    <row r="480" s="1" customFormat="1" ht="14.25" customHeight="1"/>
    <row r="481" s="1" customFormat="1" ht="14.25" customHeight="1"/>
    <row r="482" s="1" customFormat="1" ht="14.25" customHeight="1"/>
    <row r="483" s="1" customFormat="1" ht="14.25" customHeight="1"/>
    <row r="484" s="1" customFormat="1" ht="14.25" customHeight="1"/>
    <row r="485" s="1" customFormat="1" ht="14.25" customHeight="1"/>
    <row r="486" s="1" customFormat="1" ht="14.25" customHeight="1"/>
    <row r="487" s="1" customFormat="1" ht="14.25" customHeight="1"/>
    <row r="488" s="1" customFormat="1" ht="14.25" customHeight="1"/>
    <row r="489" s="1" customFormat="1" ht="14.25" customHeight="1"/>
    <row r="490" s="1" customFormat="1" ht="14.25" customHeight="1"/>
    <row r="491" s="1" customFormat="1" ht="14.25" customHeight="1"/>
    <row r="492" s="1" customFormat="1" ht="14.25" customHeight="1"/>
    <row r="493" s="1" customFormat="1" ht="14.25" customHeight="1"/>
    <row r="494" s="1" customFormat="1" ht="14.25" customHeight="1"/>
    <row r="495" s="1" customFormat="1" ht="14.25" customHeight="1"/>
    <row r="496" s="1" customFormat="1" ht="14.25" customHeight="1"/>
    <row r="497" s="1" customFormat="1" ht="14.25" customHeight="1"/>
    <row r="498" s="1" customFormat="1" ht="14.25" customHeight="1"/>
    <row r="499" s="1" customFormat="1" ht="14.25" customHeight="1"/>
    <row r="500" s="1" customFormat="1" ht="14.25" customHeight="1"/>
    <row r="501" s="1" customFormat="1" ht="14.25" customHeight="1"/>
    <row r="502" s="1" customFormat="1" ht="14.25" customHeight="1"/>
    <row r="503" s="1" customFormat="1" ht="14.25" customHeight="1"/>
    <row r="504" s="1" customFormat="1" ht="14.25" customHeight="1"/>
    <row r="505" s="1" customFormat="1" ht="14.25" customHeight="1"/>
    <row r="506" s="1" customFormat="1" ht="14.25" customHeight="1"/>
    <row r="507" s="1" customFormat="1" ht="14.25" customHeight="1"/>
    <row r="508" s="1" customFormat="1" ht="14.25" customHeight="1"/>
    <row r="509" s="1" customFormat="1" ht="14.25" customHeight="1"/>
    <row r="510" s="1" customFormat="1" ht="14.25" customHeight="1"/>
    <row r="511" s="1" customFormat="1" ht="14.25" customHeight="1"/>
    <row r="512" s="1" customFormat="1" ht="14.25" customHeight="1"/>
    <row r="513" s="1" customFormat="1" ht="14.25" customHeight="1"/>
    <row r="514" s="1" customFormat="1" ht="14.25" customHeight="1"/>
    <row r="515" s="1" customFormat="1" ht="14.25" customHeight="1"/>
    <row r="516" s="1" customFormat="1" ht="14.25" customHeight="1"/>
    <row r="517" s="1" customFormat="1" ht="14.25" customHeight="1"/>
    <row r="518" s="1" customFormat="1" ht="14.25" customHeight="1"/>
    <row r="519" s="1" customFormat="1" ht="14.25" customHeight="1"/>
    <row r="520" s="1" customFormat="1" ht="14.25" customHeight="1"/>
    <row r="521" s="1" customFormat="1" ht="14.25" customHeight="1"/>
    <row r="522" s="1" customFormat="1" ht="14.25" customHeight="1"/>
    <row r="523" s="1" customFormat="1" ht="14.25" customHeight="1"/>
    <row r="524" s="1" customFormat="1" ht="14.25" customHeight="1"/>
    <row r="525" s="1" customFormat="1" ht="14.25" customHeight="1"/>
    <row r="526" s="1" customFormat="1" ht="14.25" customHeight="1"/>
    <row r="527" s="1" customFormat="1" ht="14.25" customHeight="1"/>
    <row r="528" s="1" customFormat="1" ht="14.25" customHeight="1"/>
    <row r="529" s="1" customFormat="1" ht="14.25" customHeight="1"/>
    <row r="530" s="1" customFormat="1" ht="14.25" customHeight="1"/>
    <row r="531" s="1" customFormat="1" ht="14.25" customHeight="1"/>
    <row r="532" s="1" customFormat="1" ht="14.25" customHeight="1"/>
    <row r="533" s="1" customFormat="1" ht="14.25" customHeight="1"/>
    <row r="534" s="1" customFormat="1" ht="14.25" customHeight="1"/>
    <row r="535" s="1" customFormat="1" ht="14.25" customHeight="1"/>
    <row r="536" s="1" customFormat="1" ht="14.25" customHeight="1"/>
    <row r="537" s="1" customFormat="1" ht="14.25" customHeight="1"/>
    <row r="538" s="1" customFormat="1" ht="14.25" customHeight="1"/>
    <row r="539" s="1" customFormat="1" ht="14.25" customHeight="1"/>
    <row r="540" s="1" customFormat="1" ht="14.25" customHeight="1"/>
    <row r="541" s="1" customFormat="1" ht="14.25" customHeight="1"/>
    <row r="542" s="1" customFormat="1" ht="14.25" customHeight="1"/>
    <row r="543" s="1" customFormat="1" ht="14.25" customHeight="1"/>
    <row r="544" s="1" customFormat="1" ht="14.25" customHeight="1"/>
    <row r="545" s="1" customFormat="1" ht="14.25" customHeight="1"/>
    <row r="546" s="1" customFormat="1" ht="14.25" customHeight="1"/>
    <row r="547" s="1" customFormat="1" ht="14.25" customHeight="1"/>
    <row r="548" s="1" customFormat="1" ht="14.25" customHeight="1"/>
    <row r="549" s="1" customFormat="1" ht="14.25" customHeight="1"/>
    <row r="550" s="1" customFormat="1" ht="14.25" customHeight="1"/>
    <row r="551" s="1" customFormat="1" ht="14.25" customHeight="1"/>
    <row r="552" s="1" customFormat="1" ht="14.25" customHeight="1"/>
    <row r="553" s="1" customFormat="1" ht="14.25" customHeight="1"/>
    <row r="554" s="1" customFormat="1" ht="14.25" customHeight="1"/>
    <row r="555" s="1" customFormat="1" ht="14.25" customHeight="1"/>
    <row r="556" s="1" customFormat="1" ht="14.25" customHeight="1"/>
    <row r="557" s="1" customFormat="1" ht="14.25" customHeight="1"/>
    <row r="558" s="1" customFormat="1" ht="14.25" customHeight="1"/>
    <row r="559" s="1" customFormat="1" ht="14.25" customHeight="1"/>
    <row r="560" s="1" customFormat="1" ht="14.25" customHeight="1"/>
    <row r="561" s="1" customFormat="1" ht="14.25" customHeight="1"/>
    <row r="562" s="1" customFormat="1" ht="14.25" customHeight="1"/>
    <row r="563" s="1" customFormat="1" ht="14.25" customHeight="1"/>
    <row r="564" s="1" customFormat="1" ht="14.25" customHeight="1"/>
    <row r="565" s="1" customFormat="1" ht="14.25" customHeight="1"/>
    <row r="566" s="1" customFormat="1" ht="14.25" customHeight="1"/>
    <row r="567" s="1" customFormat="1" ht="14.25" customHeight="1"/>
    <row r="568" s="1" customFormat="1" ht="14.25" customHeight="1"/>
    <row r="569" s="1" customFormat="1" ht="14.25" customHeight="1"/>
    <row r="570" s="1" customFormat="1" ht="14.25" customHeight="1"/>
    <row r="571" s="1" customFormat="1" ht="14.25" customHeight="1"/>
    <row r="572" s="1" customFormat="1" ht="14.25" customHeight="1"/>
    <row r="573" s="1" customFormat="1" ht="14.25" customHeight="1"/>
    <row r="574" s="1" customFormat="1" ht="14.25" customHeight="1"/>
    <row r="575" s="1" customFormat="1" ht="14.25" customHeight="1"/>
    <row r="576" s="1" customFormat="1" ht="14.25" customHeight="1"/>
    <row r="577" s="1" customFormat="1" ht="14.25" customHeight="1"/>
    <row r="578" s="1" customFormat="1" ht="14.25" customHeight="1"/>
    <row r="579" s="1" customFormat="1" ht="14.25" customHeight="1"/>
    <row r="580" s="1" customFormat="1" ht="14.25" customHeight="1"/>
    <row r="581" s="1" customFormat="1" ht="14.25" customHeight="1"/>
    <row r="582" s="1" customFormat="1" ht="14.25" customHeight="1"/>
    <row r="583" s="1" customFormat="1" ht="14.25" customHeight="1"/>
    <row r="584" s="1" customFormat="1" ht="14.25" customHeight="1"/>
    <row r="585" s="1" customFormat="1" ht="14.25" customHeight="1"/>
    <row r="586" s="1" customFormat="1" ht="14.25" customHeight="1"/>
    <row r="587" s="1" customFormat="1" ht="14.25" customHeight="1"/>
    <row r="588" s="1" customFormat="1" ht="14.25" customHeight="1"/>
    <row r="589" s="1" customFormat="1" ht="14.25" customHeight="1"/>
    <row r="590" s="1" customFormat="1" ht="14.25" customHeight="1"/>
    <row r="591" s="1" customFormat="1" ht="14.25" customHeight="1"/>
    <row r="592" s="1" customFormat="1" ht="14.25" customHeight="1"/>
    <row r="593" s="1" customFormat="1" ht="14.25" customHeight="1"/>
    <row r="594" s="1" customFormat="1" ht="14.25" customHeight="1"/>
    <row r="595" s="1" customFormat="1" ht="14.25" customHeight="1"/>
    <row r="596" s="1" customFormat="1" ht="14.25" customHeight="1"/>
    <row r="597" s="1" customFormat="1" ht="14.25" customHeight="1"/>
    <row r="598" s="1" customFormat="1" ht="14.25" customHeight="1"/>
    <row r="599" s="1" customFormat="1" ht="14.25" customHeight="1"/>
    <row r="600" s="1" customFormat="1" ht="14.25" customHeight="1"/>
    <row r="601" s="1" customFormat="1" ht="14.25" customHeight="1"/>
    <row r="602" s="1" customFormat="1" ht="14.25" customHeight="1"/>
    <row r="603" s="1" customFormat="1" ht="14.25" customHeight="1"/>
    <row r="604" s="1" customFormat="1" ht="14.25" customHeight="1"/>
    <row r="605" s="1" customFormat="1" ht="14.25" customHeight="1"/>
    <row r="606" s="1" customFormat="1" ht="14.25" customHeight="1"/>
    <row r="607" s="1" customFormat="1" ht="14.25" customHeight="1"/>
    <row r="608" s="1" customFormat="1" ht="14.25" customHeight="1"/>
    <row r="609" s="1" customFormat="1" ht="14.25" customHeight="1"/>
    <row r="610" s="1" customFormat="1" ht="14.25" customHeight="1"/>
    <row r="611" s="1" customFormat="1" ht="14.25" customHeight="1"/>
    <row r="612" s="1" customFormat="1" ht="14.25" customHeight="1"/>
    <row r="613" s="1" customFormat="1" ht="14.25" customHeight="1"/>
    <row r="614" s="1" customFormat="1" ht="14.25" customHeight="1"/>
    <row r="615" s="1" customFormat="1" ht="14.25" customHeight="1"/>
    <row r="616" s="1" customFormat="1" ht="14.25" customHeight="1"/>
    <row r="617" s="1" customFormat="1" ht="14.25" customHeight="1"/>
    <row r="618" s="1" customFormat="1" ht="14.25" customHeight="1"/>
    <row r="619" s="1" customFormat="1" ht="14.25" customHeight="1"/>
    <row r="620" s="1" customFormat="1" ht="14.25" customHeight="1"/>
    <row r="621" s="1" customFormat="1" ht="14.25" customHeight="1"/>
    <row r="622" s="1" customFormat="1" ht="14.25" customHeight="1"/>
    <row r="623" s="1" customFormat="1" ht="14.25" customHeight="1"/>
    <row r="624" s="1" customFormat="1" ht="14.25" customHeight="1"/>
    <row r="625" s="1" customFormat="1" ht="14.25" customHeight="1"/>
    <row r="626" s="1" customFormat="1" ht="14.25" customHeight="1"/>
    <row r="627" s="1" customFormat="1" ht="14.25" customHeight="1"/>
    <row r="628" s="1" customFormat="1" ht="14.25" customHeight="1"/>
    <row r="629" s="1" customFormat="1" ht="14.25" customHeight="1"/>
    <row r="630" s="1" customFormat="1" ht="14.25" customHeight="1"/>
    <row r="631" s="1" customFormat="1" ht="14.25" customHeight="1"/>
    <row r="632" s="1" customFormat="1" ht="14.25" customHeight="1"/>
    <row r="633" s="1" customFormat="1" ht="14.25" customHeight="1"/>
    <row r="634" s="1" customFormat="1" ht="14.25" customHeight="1"/>
    <row r="635" s="1" customFormat="1" ht="14.25" customHeight="1"/>
    <row r="636" s="1" customFormat="1" ht="14.25" customHeight="1"/>
    <row r="637" s="1" customFormat="1" ht="14.25" customHeight="1"/>
    <row r="638" s="1" customFormat="1" ht="14.25" customHeight="1"/>
    <row r="639" s="1" customFormat="1" ht="14.25" customHeight="1"/>
    <row r="640" s="1" customFormat="1" ht="14.25" customHeight="1"/>
    <row r="641" s="1" customFormat="1" ht="14.25" customHeight="1"/>
    <row r="642" s="1" customFormat="1" ht="14.25" customHeight="1"/>
    <row r="643" s="1" customFormat="1" ht="14.25" customHeight="1"/>
    <row r="644" s="1" customFormat="1" ht="14.25" customHeight="1"/>
    <row r="645" s="1" customFormat="1" ht="14.25" customHeight="1"/>
    <row r="646" s="1" customFormat="1" ht="14.25" customHeight="1"/>
    <row r="647" s="1" customFormat="1" ht="14.25" customHeight="1"/>
    <row r="648" s="1" customFormat="1" ht="14.25" customHeight="1"/>
    <row r="649" s="1" customFormat="1" ht="14.25" customHeight="1"/>
    <row r="650" s="1" customFormat="1" ht="14.25" customHeight="1"/>
    <row r="651" s="1" customFormat="1" ht="14.25" customHeight="1"/>
    <row r="652" s="1" customFormat="1" ht="14.25" customHeight="1"/>
    <row r="653" s="1" customFormat="1" ht="14.25" customHeight="1"/>
    <row r="654" s="1" customFormat="1" ht="14.25" customHeight="1"/>
    <row r="655" s="1" customFormat="1" ht="14.25" customHeight="1"/>
    <row r="656" s="1" customFormat="1" ht="14.25" customHeight="1"/>
    <row r="657" s="1" customFormat="1" ht="14.25" customHeight="1"/>
    <row r="658" s="1" customFormat="1" ht="14.25" customHeight="1"/>
    <row r="659" s="1" customFormat="1" ht="14.25" customHeight="1"/>
    <row r="660" s="1" customFormat="1" ht="14.25" customHeight="1"/>
    <row r="661" s="1" customFormat="1" ht="14.25" customHeight="1"/>
    <row r="662" s="1" customFormat="1" ht="14.25" customHeight="1"/>
    <row r="663" s="1" customFormat="1" ht="14.25" customHeight="1"/>
    <row r="664" s="1" customFormat="1" ht="14.25" customHeight="1"/>
    <row r="665" s="1" customFormat="1" ht="14.25" customHeight="1"/>
    <row r="666" s="1" customFormat="1" ht="14.25" customHeight="1"/>
    <row r="667" s="1" customFormat="1" ht="14.25" customHeight="1"/>
    <row r="668" s="1" customFormat="1" ht="14.25" customHeight="1"/>
    <row r="669" s="1" customFormat="1" ht="14.25" customHeight="1"/>
    <row r="670" s="1" customFormat="1" ht="14.25" customHeight="1"/>
    <row r="671" s="1" customFormat="1" ht="14.25" customHeight="1"/>
    <row r="672" s="1" customFormat="1" ht="14.25" customHeight="1"/>
    <row r="673" s="1" customFormat="1" ht="14.25" customHeight="1"/>
    <row r="674" s="1" customFormat="1" ht="14.25" customHeight="1"/>
    <row r="675" s="1" customFormat="1" ht="14.25" customHeight="1"/>
    <row r="676" s="1" customFormat="1" ht="14.25" customHeight="1"/>
    <row r="677" s="1" customFormat="1" ht="14.25" customHeight="1"/>
    <row r="678" s="1" customFormat="1" ht="14.25" customHeight="1"/>
    <row r="679" s="1" customFormat="1" ht="14.25" customHeight="1"/>
    <row r="680" s="1" customFormat="1" ht="14.25" customHeight="1"/>
    <row r="681" s="1" customFormat="1" ht="14.25" customHeight="1"/>
    <row r="682" s="1" customFormat="1" ht="14.25" customHeight="1"/>
    <row r="683" s="1" customFormat="1" ht="14.25" customHeight="1"/>
    <row r="684" s="1" customFormat="1" ht="14.25" customHeight="1"/>
    <row r="685" s="1" customFormat="1" ht="14.25" customHeight="1"/>
    <row r="686" s="1" customFormat="1" ht="14.25" customHeight="1"/>
    <row r="687" s="1" customFormat="1" ht="14.25" customHeight="1"/>
    <row r="688" s="1" customFormat="1" ht="14.25" customHeight="1"/>
    <row r="689" s="1" customFormat="1" ht="14.25" customHeight="1"/>
    <row r="690" s="1" customFormat="1" ht="14.25" customHeight="1"/>
    <row r="691" s="1" customFormat="1" ht="14.25" customHeight="1"/>
    <row r="692" s="1" customFormat="1" ht="14.25" customHeight="1"/>
    <row r="693" s="1" customFormat="1" ht="14.25" customHeight="1"/>
    <row r="694" s="1" customFormat="1" ht="14.25" customHeight="1"/>
    <row r="695" s="1" customFormat="1" ht="14.25" customHeight="1"/>
    <row r="696" s="1" customFormat="1" ht="14.25" customHeight="1"/>
    <row r="697" s="1" customFormat="1" ht="14.25" customHeight="1"/>
    <row r="698" s="1" customFormat="1" ht="14.25" customHeight="1"/>
    <row r="699" s="1" customFormat="1" ht="14.25" customHeight="1"/>
    <row r="700" s="1" customFormat="1" ht="14.25" customHeight="1"/>
    <row r="701" s="1" customFormat="1" ht="14.25" customHeight="1"/>
    <row r="702" s="1" customFormat="1" ht="14.25" customHeight="1"/>
    <row r="703" s="1" customFormat="1" ht="14.25" customHeight="1"/>
    <row r="704" s="1" customFormat="1" ht="14.25" customHeight="1"/>
    <row r="705" s="1" customFormat="1" ht="14.25" customHeight="1"/>
    <row r="706" s="1" customFormat="1" ht="14.25" customHeight="1"/>
    <row r="707" s="1" customFormat="1" ht="14.25" customHeight="1"/>
    <row r="708" s="1" customFormat="1" ht="14.25" customHeight="1"/>
    <row r="709" s="1" customFormat="1" ht="14.25" customHeight="1"/>
    <row r="710" s="1" customFormat="1" ht="14.25" customHeight="1"/>
    <row r="711" s="1" customFormat="1" ht="14.25" customHeight="1"/>
    <row r="712" s="1" customFormat="1" ht="14.25" customHeight="1"/>
    <row r="713" s="1" customFormat="1" ht="14.25" customHeight="1"/>
    <row r="714" s="1" customFormat="1" ht="14.25" customHeight="1"/>
    <row r="715" s="1" customFormat="1" ht="14.25" customHeight="1"/>
    <row r="716" s="1" customFormat="1" ht="14.25" customHeight="1"/>
    <row r="717" s="1" customFormat="1" ht="14.25" customHeight="1"/>
    <row r="718" s="1" customFormat="1" ht="14.25" customHeight="1"/>
    <row r="719" s="1" customFormat="1" ht="14.25" customHeight="1"/>
    <row r="720" s="1" customFormat="1" ht="14.25" customHeight="1"/>
    <row r="721" s="1" customFormat="1" ht="14.25" customHeight="1"/>
    <row r="722" s="1" customFormat="1" ht="14.25" customHeight="1"/>
    <row r="723" s="1" customFormat="1" ht="14.25" customHeight="1"/>
    <row r="724" s="1" customFormat="1" ht="14.25" customHeight="1"/>
    <row r="725" s="1" customFormat="1" ht="14.25" customHeight="1"/>
    <row r="726" s="1" customFormat="1" ht="14.25" customHeight="1"/>
    <row r="727" s="1" customFormat="1" ht="14.25" customHeight="1"/>
    <row r="728" s="1" customFormat="1" ht="14.25" customHeight="1"/>
    <row r="729" s="1" customFormat="1" ht="14.25" customHeight="1"/>
    <row r="730" s="1" customFormat="1" ht="14.25" customHeight="1"/>
    <row r="731" s="1" customFormat="1" ht="14.25" customHeight="1"/>
    <row r="732" s="1" customFormat="1" ht="14.25" customHeight="1"/>
    <row r="733" s="1" customFormat="1" ht="14.25" customHeight="1"/>
    <row r="734" s="1" customFormat="1" ht="14.25" customHeight="1"/>
    <row r="735" s="1" customFormat="1" ht="14.25" customHeight="1"/>
    <row r="736" s="1" customFormat="1" ht="14.25" customHeight="1"/>
    <row r="737" s="1" customFormat="1" ht="14.25" customHeight="1"/>
    <row r="738" s="1" customFormat="1" ht="14.25" customHeight="1"/>
    <row r="739" s="1" customFormat="1" ht="14.25" customHeight="1"/>
    <row r="740" s="1" customFormat="1" ht="14.25" customHeight="1"/>
    <row r="741" s="1" customFormat="1" ht="14.25" customHeight="1"/>
    <row r="742" s="1" customFormat="1" ht="14.25" customHeight="1"/>
    <row r="743" s="1" customFormat="1" ht="14.25" customHeight="1"/>
    <row r="744" s="1" customFormat="1" ht="14.25" customHeight="1"/>
    <row r="745" s="1" customFormat="1" ht="14.25" customHeight="1"/>
    <row r="746" s="1" customFormat="1" ht="14.25" customHeight="1"/>
    <row r="747" s="1" customFormat="1" ht="14.25" customHeight="1"/>
    <row r="748" s="1" customFormat="1" ht="14.25" customHeight="1"/>
    <row r="749" s="1" customFormat="1" ht="14.25" customHeight="1"/>
    <row r="750" s="1" customFormat="1" ht="14.25" customHeight="1"/>
    <row r="751" s="1" customFormat="1" ht="14.25" customHeight="1"/>
    <row r="752" s="1" customFormat="1" ht="14.25" customHeight="1"/>
    <row r="753" s="1" customFormat="1" ht="14.25" customHeight="1"/>
    <row r="754" s="1" customFormat="1" ht="14.25" customHeight="1"/>
    <row r="755" s="1" customFormat="1" ht="14.25" customHeight="1"/>
    <row r="756" s="1" customFormat="1" ht="14.25" customHeight="1"/>
    <row r="757" s="1" customFormat="1" ht="14.25" customHeight="1"/>
    <row r="758" s="1" customFormat="1" ht="14.25" customHeight="1"/>
    <row r="759" s="1" customFormat="1" ht="14.25" customHeight="1"/>
    <row r="760" s="1" customFormat="1" ht="14.25" customHeight="1"/>
    <row r="761" s="1" customFormat="1" ht="14.25" customHeight="1"/>
    <row r="762" s="1" customFormat="1" ht="14.25" customHeight="1"/>
    <row r="763" s="1" customFormat="1" ht="14.25" customHeight="1"/>
    <row r="764" s="1" customFormat="1" ht="14.25" customHeight="1"/>
    <row r="765" s="1" customFormat="1" ht="14.25" customHeight="1"/>
    <row r="766" s="1" customFormat="1" ht="14.25" customHeight="1"/>
    <row r="767" s="1" customFormat="1" ht="14.25" customHeight="1"/>
    <row r="768" s="1" customFormat="1" ht="14.25" customHeight="1"/>
    <row r="769" s="1" customFormat="1" ht="14.25" customHeight="1"/>
    <row r="770" s="1" customFormat="1" ht="14.25" customHeight="1"/>
    <row r="771" s="1" customFormat="1" ht="14.25" customHeight="1"/>
    <row r="772" s="1" customFormat="1" ht="14.25" customHeight="1"/>
    <row r="773" s="1" customFormat="1" ht="14.25" customHeight="1"/>
    <row r="774" s="1" customFormat="1" ht="14.25" customHeight="1"/>
    <row r="775" s="1" customFormat="1" ht="14.25" customHeight="1"/>
    <row r="776" s="1" customFormat="1" ht="14.25" customHeight="1"/>
    <row r="777" s="1" customFormat="1" ht="14.25" customHeight="1"/>
    <row r="778" s="1" customFormat="1" ht="14.25" customHeight="1"/>
    <row r="779" s="1" customFormat="1" ht="14.25" customHeight="1"/>
    <row r="780" s="1" customFormat="1" ht="14.25" customHeight="1"/>
    <row r="781" s="1" customFormat="1" ht="14.25" customHeight="1"/>
    <row r="782" s="1" customFormat="1" ht="14.25" customHeight="1"/>
    <row r="783" s="1" customFormat="1" ht="14.25" customHeight="1"/>
    <row r="784" s="1" customFormat="1" ht="14.25" customHeight="1"/>
    <row r="785" s="1" customFormat="1" ht="14.25" customHeight="1"/>
    <row r="786" s="1" customFormat="1" ht="14.25" customHeight="1"/>
    <row r="787" s="1" customFormat="1" ht="14.25" customHeight="1"/>
    <row r="788" s="1" customFormat="1" ht="14.25" customHeight="1"/>
    <row r="789" s="1" customFormat="1" ht="14.25" customHeight="1"/>
    <row r="790" s="1" customFormat="1" ht="14.25" customHeight="1"/>
    <row r="791" s="1" customFormat="1" ht="14.25" customHeight="1"/>
    <row r="792" s="1" customFormat="1" ht="14.25" customHeight="1"/>
    <row r="793" s="1" customFormat="1" ht="14.25" customHeight="1"/>
    <row r="794" s="1" customFormat="1" ht="14.25" customHeight="1"/>
    <row r="795" s="1" customFormat="1" ht="14.25" customHeight="1"/>
    <row r="796" s="1" customFormat="1" ht="14.25" customHeight="1"/>
    <row r="797" s="1" customFormat="1" ht="14.25" customHeight="1"/>
    <row r="798" s="1" customFormat="1" ht="14.25" customHeight="1"/>
    <row r="799" s="1" customFormat="1" ht="14.25" customHeight="1"/>
    <row r="800" s="1" customFormat="1" ht="14.25" customHeight="1"/>
    <row r="801" s="1" customFormat="1" ht="14.25" customHeight="1"/>
    <row r="802" s="1" customFormat="1" ht="14.25" customHeight="1"/>
    <row r="803" s="1" customFormat="1" ht="14.25" customHeight="1"/>
    <row r="804" s="1" customFormat="1" ht="14.25" customHeight="1"/>
    <row r="805" s="1" customFormat="1" ht="14.25" customHeight="1"/>
    <row r="806" s="1" customFormat="1" ht="14.25" customHeight="1"/>
    <row r="807" s="1" customFormat="1" ht="14.25" customHeight="1"/>
    <row r="808" s="1" customFormat="1" ht="14.25" customHeight="1"/>
    <row r="809" s="1" customFormat="1" ht="14.25" customHeight="1"/>
    <row r="810" s="1" customFormat="1" ht="14.25" customHeight="1"/>
    <row r="811" s="1" customFormat="1" ht="14.25" customHeight="1"/>
    <row r="812" s="1" customFormat="1" ht="14.25" customHeight="1"/>
    <row r="813" s="1" customFormat="1" ht="14.25" customHeight="1"/>
    <row r="814" s="1" customFormat="1" ht="14.25" customHeight="1"/>
    <row r="815" s="1" customFormat="1" ht="14.25" customHeight="1"/>
    <row r="816" s="1" customFormat="1" ht="14.25" customHeight="1"/>
    <row r="817" s="1" customFormat="1" ht="14.25" customHeight="1"/>
    <row r="818" s="1" customFormat="1" ht="14.25" customHeight="1"/>
    <row r="819" s="1" customFormat="1" ht="14.25" customHeight="1"/>
    <row r="820" s="1" customFormat="1" ht="14.25" customHeight="1"/>
    <row r="821" s="1" customFormat="1" ht="14.25" customHeight="1"/>
    <row r="822" s="1" customFormat="1" ht="14.25" customHeight="1"/>
    <row r="823" s="1" customFormat="1" ht="14.25" customHeight="1"/>
    <row r="824" s="1" customFormat="1" ht="14.25" customHeight="1"/>
    <row r="825" s="1" customFormat="1" ht="14.25" customHeight="1"/>
    <row r="826" s="1" customFormat="1" ht="14.25" customHeight="1"/>
    <row r="827" s="1" customFormat="1" ht="14.25" customHeight="1"/>
    <row r="828" s="1" customFormat="1" ht="14.25" customHeight="1"/>
    <row r="829" s="1" customFormat="1" ht="14.25" customHeight="1"/>
    <row r="830" s="1" customFormat="1" ht="14.25" customHeight="1"/>
    <row r="831" s="1" customFormat="1" ht="14.25" customHeight="1"/>
    <row r="832" s="1" customFormat="1" ht="14.25" customHeight="1"/>
    <row r="833" s="1" customFormat="1" ht="14.25" customHeight="1"/>
    <row r="834" s="1" customFormat="1" ht="14.25" customHeight="1"/>
    <row r="835" s="1" customFormat="1" ht="14.25" customHeight="1"/>
    <row r="836" s="1" customFormat="1" ht="14.25" customHeight="1"/>
    <row r="837" s="1" customFormat="1" ht="14.25" customHeight="1"/>
    <row r="838" s="1" customFormat="1" ht="14.25" customHeight="1"/>
    <row r="839" s="1" customFormat="1" ht="14.25" customHeight="1"/>
    <row r="840" s="1" customFormat="1" ht="14.25" customHeight="1"/>
    <row r="841" s="1" customFormat="1" ht="14.25" customHeight="1"/>
    <row r="842" s="1" customFormat="1" ht="14.25" customHeight="1"/>
    <row r="843" s="1" customFormat="1" ht="14.25" customHeight="1"/>
    <row r="844" s="1" customFormat="1" ht="14.25" customHeight="1"/>
    <row r="845" s="1" customFormat="1" ht="14.25" customHeight="1"/>
    <row r="846" s="1" customFormat="1" ht="14.25" customHeight="1"/>
    <row r="847" s="1" customFormat="1" ht="14.25" customHeight="1"/>
    <row r="848" s="1" customFormat="1" ht="14.25" customHeight="1"/>
    <row r="849" s="1" customFormat="1" ht="14.25" customHeight="1"/>
    <row r="850" s="1" customFormat="1" ht="14.25" customHeight="1"/>
  </sheetData>
  <sheetProtection algorithmName="SHA-512" hashValue="+pcwiWYj6TX19U5nUY0eDfDxvOH9OcXUwTeBLttB+9MKYxRaDdIccMGdlA4XGe1hT3/nWv5dzkb2wc6QNaXeig==" saltValue="/Rh/MKa0Ryc81hAX1eD6mw==" spinCount="100000" sheet="1" objects="1" scenarios="1"/>
  <mergeCells count="43">
    <mergeCell ref="A49:I49"/>
    <mergeCell ref="A28:B28"/>
    <mergeCell ref="A34:I34"/>
    <mergeCell ref="A41:I41"/>
    <mergeCell ref="A42:I42"/>
    <mergeCell ref="A44:I44"/>
    <mergeCell ref="A43:I43"/>
    <mergeCell ref="A45:I45"/>
    <mergeCell ref="A46:I46"/>
    <mergeCell ref="A47:I47"/>
    <mergeCell ref="A48:I48"/>
    <mergeCell ref="A5:I5"/>
    <mergeCell ref="A6:I6"/>
    <mergeCell ref="A24:B24"/>
    <mergeCell ref="A13:G13"/>
    <mergeCell ref="A15:G15"/>
    <mergeCell ref="A16:G16"/>
    <mergeCell ref="H9:I9"/>
    <mergeCell ref="H11:I11"/>
    <mergeCell ref="A10:I10"/>
    <mergeCell ref="H13:I13"/>
    <mergeCell ref="H15:I15"/>
    <mergeCell ref="H16:I16"/>
    <mergeCell ref="H17:I17"/>
    <mergeCell ref="H18:I18"/>
    <mergeCell ref="A20:I20"/>
    <mergeCell ref="A22:I22"/>
    <mergeCell ref="A8:I8"/>
    <mergeCell ref="A9:G9"/>
    <mergeCell ref="A11:G11"/>
    <mergeCell ref="A39:I39"/>
    <mergeCell ref="A12:I12"/>
    <mergeCell ref="A14:I14"/>
    <mergeCell ref="A17:G17"/>
    <mergeCell ref="A18:G18"/>
    <mergeCell ref="A1:A2"/>
    <mergeCell ref="B1:C1"/>
    <mergeCell ref="D1:D2"/>
    <mergeCell ref="E1:F2"/>
    <mergeCell ref="G1:I4"/>
    <mergeCell ref="B2:C2"/>
    <mergeCell ref="B3:F3"/>
    <mergeCell ref="B4:F4"/>
  </mergeCells>
  <pageMargins left="0.511811024" right="0.511811024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</vt:lpstr>
      <vt:lpstr>Comp. Custos Unitários</vt:lpstr>
      <vt:lpstr>Encargos Sociais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bruno.peres</dc:creator>
  <cp:lastModifiedBy>Fabiana Miranda Prestes</cp:lastModifiedBy>
  <cp:lastPrinted>2024-01-26T16:19:19Z</cp:lastPrinted>
  <dcterms:created xsi:type="dcterms:W3CDTF">2018-09-04T15:35:17Z</dcterms:created>
  <dcterms:modified xsi:type="dcterms:W3CDTF">2024-03-22T16:50:01Z</dcterms:modified>
</cp:coreProperties>
</file>