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 - CPL\3 - EDITAIS\Pregão eletrônico\2020\PE34.2020  - ferramentas informática\"/>
    </mc:Choice>
  </mc:AlternateContent>
  <xr:revisionPtr revIDLastSave="0" documentId="13_ncr:1_{D3949A5C-4C79-441E-9E9F-2460A42423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GoBack" localSheetId="0">Plan1!#REF!</definedName>
    <definedName name="_xlnm.Print_Area" localSheetId="0">Plan1!$A$1:$G$68</definedName>
    <definedName name="Bookmark10" localSheetId="0">Plan1!#REF!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1" l="1"/>
  <c r="G52" i="1" l="1"/>
  <c r="G51" i="1"/>
  <c r="G50" i="1"/>
  <c r="G49" i="1"/>
  <c r="G56" i="1"/>
  <c r="G55" i="1"/>
  <c r="G54" i="1"/>
  <c r="G53" i="1"/>
  <c r="G21" i="1"/>
  <c r="G57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58" i="1" l="1"/>
  <c r="A5" i="1"/>
</calcChain>
</file>

<file path=xl/sharedStrings.xml><?xml version="1.0" encoding="utf-8"?>
<sst xmlns="http://schemas.openxmlformats.org/spreadsheetml/2006/main" count="102" uniqueCount="59">
  <si>
    <t>CÂMARA MUNICIPAL DE BELO HORIZONTE</t>
  </si>
  <si>
    <t>Dados do Objeto</t>
  </si>
  <si>
    <t>Item nº</t>
  </si>
  <si>
    <t>Lote nº</t>
  </si>
  <si>
    <t>Bem/Serviço</t>
  </si>
  <si>
    <t>Preço Unitário</t>
  </si>
  <si>
    <t>Preço Total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</si>
  <si>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</si>
  <si>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</si>
  <si>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A validade desta proposta é de 60 dias.     </t>
  </si>
  <si>
    <t xml:space="preserve">Data:    </t>
  </si>
  <si>
    <t>Declarações</t>
  </si>
  <si>
    <t>TOTAL GLOBAL</t>
  </si>
  <si>
    <t>Razão social:</t>
  </si>
  <si>
    <t>Nome fantasia:</t>
  </si>
  <si>
    <t>CNPJ:</t>
  </si>
  <si>
    <t>Inscrição estadual:</t>
  </si>
  <si>
    <t>Endereço:</t>
  </si>
  <si>
    <t>CEP:</t>
  </si>
  <si>
    <t>Telefone/fax:</t>
  </si>
  <si>
    <t>E-mail:</t>
  </si>
  <si>
    <t>Contato:</t>
  </si>
  <si>
    <t>Inscrição municipal:</t>
  </si>
  <si>
    <t>ATENÇÃO:
PREENCHER SOMENTE OS CAMPOS EM BRANCO</t>
  </si>
  <si>
    <t>Qnt.</t>
  </si>
  <si>
    <t>Medida</t>
  </si>
  <si>
    <t>Dados da Licitante</t>
  </si>
  <si>
    <t>Nome e assinatura do representante legal da licitante</t>
  </si>
  <si>
    <t>MICRO RETÍFICA 175W COM ACESSÓRIOS</t>
  </si>
  <si>
    <t>PARAFUSADEIRA AUTOMÁTICA COM MALETA</t>
  </si>
  <si>
    <t>ALICATE MEIA CANA ISOLADO</t>
  </si>
  <si>
    <t>ALICATE DE CORTE RENTE ISOLADO</t>
  </si>
  <si>
    <t>CHAVE DE FENDA 1/4 X 5’’</t>
  </si>
  <si>
    <t>CHAVE DE FENDA 3/16 X 6’’</t>
  </si>
  <si>
    <t>CHAVE DE FENDA 5/16 X 8’’</t>
  </si>
  <si>
    <t>CHAVE PHILIPS 1/4 X 5’’</t>
  </si>
  <si>
    <t>CHAVE PHILIPS 3/16 X 6’’</t>
  </si>
  <si>
    <t>CHAVE PHILIPS 5/16 X 8’’</t>
  </si>
  <si>
    <t>CHAVE TORX T10</t>
  </si>
  <si>
    <t>CHAVE TORX T20</t>
  </si>
  <si>
    <t>PISTOLA DE COLA QUENTE</t>
  </si>
  <si>
    <t>BASTÃO DE COLA PARA PISTOLA DE COLA QUENTE</t>
  </si>
  <si>
    <t>ALICATE DESENCAPADOR DE FIOS</t>
  </si>
  <si>
    <t>LANTERNA DE CABEÇA 9 LEDS</t>
  </si>
  <si>
    <t>ABRAÇADEIRA DE NYLON 150MM</t>
  </si>
  <si>
    <t>ABRAÇADEIRA DE NYLON 200MM</t>
  </si>
  <si>
    <t>ABRAÇADEIRA DE NYLON 300MM</t>
  </si>
  <si>
    <t>ABRAÇADEIRA DE NYLON 400MM</t>
  </si>
  <si>
    <t>DESENGRIPANTE 300ML</t>
  </si>
  <si>
    <t>LIMPA CONTATOS 300ML</t>
  </si>
  <si>
    <t>ESCADA DOBRÁVEL ALUMÍNIO 4 DEGRAUS 120KG</t>
  </si>
  <si>
    <t>TRINCHA MÉDIA 2’’</t>
  </si>
  <si>
    <t>ESTILETE EMBORRACHADO 18MM</t>
  </si>
  <si>
    <t>LÂMINA PARA ESTILETE</t>
  </si>
  <si>
    <t>ALICATE CRIMPADOR RJ45 FRONTAL COM CATRACA</t>
  </si>
  <si>
    <t>CONECTOR RJ45 MACHO CAT6</t>
  </si>
  <si>
    <t>Pregão Eletrônico nº 34/2020</t>
  </si>
  <si>
    <t>A presente proposta comercial está de acordo com todas as condições do Anexo Termo de Referência do Edital nº 34/2020.</t>
  </si>
  <si>
    <t xml:space="preserve">Unidade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</si>
</sst>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Protection="1">
      <protection hidden="1"/>
    </xf>
    <xf numFmtId="0" fontId="0" fillId="0" borderId="10" xfId="0" applyBorder="1"/>
    <xf numFmtId="0" fontId="0" fillId="2" borderId="10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14" xfId="0" applyFill="1" applyBorder="1"/>
    <xf numFmtId="0" fontId="4" fillId="2" borderId="2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/>
    <xf numFmtId="0" fontId="4" fillId="2" borderId="7" xfId="0" applyFont="1" applyFill="1" applyBorder="1" applyAlignment="1"/>
    <xf numFmtId="0" fontId="4" fillId="2" borderId="11" xfId="0" applyFont="1" applyFill="1" applyBorder="1" applyAlignment="1"/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2" xfId="0" applyFont="1" applyFill="1" applyBorder="1"/>
    <xf numFmtId="0" fontId="0" fillId="2" borderId="26" xfId="0" applyFill="1" applyBorder="1"/>
    <xf numFmtId="0" fontId="4" fillId="2" borderId="27" xfId="0" applyFont="1" applyFill="1" applyBorder="1" applyAlignment="1">
      <alignment horizontal="left"/>
    </xf>
    <xf numFmtId="0" fontId="0" fillId="0" borderId="4" xfId="0" applyBorder="1" applyProtection="1">
      <protection hidden="1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2" fillId="2" borderId="1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2" fillId="2" borderId="17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0" fillId="3" borderId="11" xfId="0" applyFill="1" applyBorder="1" applyAlignment="1" applyProtection="1">
      <alignment vertical="center"/>
      <protection locked="0"/>
    </xf>
    <xf numFmtId="0" fontId="7" fillId="0" borderId="10" xfId="0" applyFont="1" applyBorder="1"/>
    <xf numFmtId="0" fontId="7" fillId="0" borderId="0" xfId="0" applyFont="1"/>
    <xf numFmtId="164" fontId="8" fillId="2" borderId="19" xfId="0" applyNumberFormat="1" applyFont="1" applyFill="1" applyBorder="1" applyAlignment="1">
      <alignment horizontal="center" vertical="center"/>
    </xf>
    <xf numFmtId="0" fontId="0" fillId="0" borderId="0" xfId="0" applyBorder="1" applyProtection="1">
      <protection hidden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/>
    </xf>
    <xf numFmtId="0" fontId="7" fillId="3" borderId="4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8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/>
      <protection locked="0"/>
    </xf>
    <xf numFmtId="165" fontId="4" fillId="3" borderId="7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right"/>
    </xf>
    <xf numFmtId="0" fontId="8" fillId="2" borderId="15" xfId="0" applyFont="1" applyFill="1" applyBorder="1" applyAlignment="1" applyProtection="1">
      <alignment horizontal="right"/>
    </xf>
    <xf numFmtId="0" fontId="8" fillId="2" borderId="40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wrapText="1"/>
    </xf>
    <xf numFmtId="0" fontId="4" fillId="2" borderId="37" xfId="0" applyFont="1" applyFill="1" applyBorder="1" applyAlignment="1" applyProtection="1">
      <alignment horizontal="center" wrapText="1"/>
    </xf>
    <xf numFmtId="0" fontId="0" fillId="3" borderId="30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95250</xdr:colOff>
      <xdr:row>2</xdr:row>
      <xdr:rowOff>133351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CPL/3%20-%20EDITAIS/Preg&#227;o%20eletr&#244;nico/2020/PE10.2020%20-%20Aquisi&#231;&#227;o%20de%20computadores%20Apple%20Mac%20Mini/Documentos%20edit&#225;veis/04%20-%20Modelo%20de%20proposta%20comer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">
          <cell r="A5" t="str">
            <v>ANEXO "MODELO DE PROPOSTA COMERCIAL"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44"/>
  <sheetViews>
    <sheetView tabSelected="1" topLeftCell="A60" zoomScale="130" zoomScaleNormal="130" workbookViewId="0">
      <selection activeCell="A58" sqref="A58:F58"/>
    </sheetView>
  </sheetViews>
  <sheetFormatPr defaultColWidth="0" defaultRowHeight="15" zeroHeight="1" x14ac:dyDescent="0.25"/>
  <cols>
    <col min="1" max="1" width="6.7109375" style="1" customWidth="1"/>
    <col min="2" max="2" width="7.5703125" style="1" customWidth="1"/>
    <col min="3" max="3" width="30.85546875" style="1" customWidth="1"/>
    <col min="4" max="4" width="7.28515625" style="1" customWidth="1"/>
    <col min="5" max="5" width="4.42578125" style="1" bestFit="1" customWidth="1"/>
    <col min="6" max="6" width="12.42578125" style="1" customWidth="1"/>
    <col min="7" max="7" width="15.140625" style="1" customWidth="1"/>
    <col min="8" max="8" width="1.85546875" customWidth="1"/>
    <col min="9" max="16384" width="9.140625" hidden="1"/>
  </cols>
  <sheetData>
    <row r="1" spans="1:8 16383:16383" x14ac:dyDescent="0.25">
      <c r="A1" s="15"/>
      <c r="B1" s="70" t="s">
        <v>0</v>
      </c>
      <c r="C1" s="71"/>
      <c r="D1" s="71"/>
      <c r="E1" s="71"/>
      <c r="F1" s="71"/>
      <c r="G1" s="72"/>
    </row>
    <row r="2" spans="1:8 16383:16383" x14ac:dyDescent="0.25">
      <c r="A2" s="3"/>
      <c r="B2" s="73"/>
      <c r="C2" s="73"/>
      <c r="D2" s="73"/>
      <c r="E2" s="73"/>
      <c r="F2" s="73"/>
      <c r="G2" s="74"/>
      <c r="H2" s="2"/>
    </row>
    <row r="3" spans="1:8 16383:16383" ht="15.75" thickBot="1" x14ac:dyDescent="0.3">
      <c r="A3" s="3"/>
      <c r="B3" s="75"/>
      <c r="C3" s="75"/>
      <c r="D3" s="75"/>
      <c r="E3" s="75"/>
      <c r="F3" s="75"/>
      <c r="G3" s="76"/>
      <c r="H3" s="2"/>
    </row>
    <row r="4" spans="1:8 16383:16383" ht="15.75" customHeight="1" thickBot="1" x14ac:dyDescent="0.3">
      <c r="A4" s="37" t="s">
        <v>56</v>
      </c>
      <c r="B4" s="38"/>
      <c r="C4" s="38"/>
      <c r="D4" s="38"/>
      <c r="E4" s="38"/>
      <c r="F4" s="38"/>
      <c r="G4" s="39"/>
      <c r="H4" s="2"/>
    </row>
    <row r="5" spans="1:8 16383:16383" ht="15.75" x14ac:dyDescent="0.25">
      <c r="A5" s="85" t="str">
        <f>[1]Plan1!$A$5</f>
        <v>ANEXO "MODELO DE PROPOSTA COMERCIAL"</v>
      </c>
      <c r="B5" s="86"/>
      <c r="C5" s="86"/>
      <c r="D5" s="86"/>
      <c r="E5" s="86"/>
      <c r="F5" s="86"/>
      <c r="G5" s="87"/>
      <c r="H5" s="19"/>
    </row>
    <row r="6" spans="1:8 16383:16383" ht="15.75" customHeight="1" x14ac:dyDescent="0.25">
      <c r="A6" s="20"/>
      <c r="B6" s="44" t="s">
        <v>23</v>
      </c>
      <c r="C6" s="45"/>
      <c r="D6" s="45"/>
      <c r="E6" s="45"/>
      <c r="F6" s="46"/>
      <c r="G6" s="21"/>
      <c r="H6" s="19"/>
    </row>
    <row r="7" spans="1:8 16383:16383" ht="18" customHeight="1" x14ac:dyDescent="0.25">
      <c r="A7" s="20"/>
      <c r="B7" s="47"/>
      <c r="C7" s="48"/>
      <c r="D7" s="48"/>
      <c r="E7" s="48"/>
      <c r="F7" s="49"/>
      <c r="G7" s="21"/>
      <c r="H7" s="19"/>
    </row>
    <row r="8" spans="1:8 16383:16383" ht="16.5" thickBot="1" x14ac:dyDescent="0.3">
      <c r="A8" s="22"/>
      <c r="B8" s="23"/>
      <c r="C8" s="23"/>
      <c r="D8" s="23"/>
      <c r="E8" s="23"/>
      <c r="F8" s="23"/>
      <c r="G8" s="24"/>
      <c r="H8" s="19"/>
    </row>
    <row r="9" spans="1:8 16383:16383" ht="15.75" thickBot="1" x14ac:dyDescent="0.3">
      <c r="A9" s="50" t="s">
        <v>26</v>
      </c>
      <c r="B9" s="51"/>
      <c r="C9" s="51"/>
      <c r="D9" s="51"/>
      <c r="E9" s="51"/>
      <c r="F9" s="51"/>
      <c r="G9" s="52"/>
      <c r="H9" s="2"/>
      <c r="XFC9" s="2"/>
    </row>
    <row r="10" spans="1:8 16383:16383" ht="15" customHeight="1" x14ac:dyDescent="0.25">
      <c r="A10" s="77" t="s">
        <v>13</v>
      </c>
      <c r="B10" s="78"/>
      <c r="C10" s="79"/>
      <c r="D10" s="80"/>
      <c r="E10" s="80"/>
      <c r="F10" s="80"/>
      <c r="G10" s="81"/>
      <c r="H10" s="2"/>
    </row>
    <row r="11" spans="1:8 16383:16383" x14ac:dyDescent="0.25">
      <c r="A11" s="40" t="s">
        <v>14</v>
      </c>
      <c r="B11" s="41"/>
      <c r="C11" s="82"/>
      <c r="D11" s="83"/>
      <c r="E11" s="83"/>
      <c r="F11" s="83"/>
      <c r="G11" s="84"/>
      <c r="H11" s="2"/>
    </row>
    <row r="12" spans="1:8 16383:16383" x14ac:dyDescent="0.25">
      <c r="A12" s="40" t="s">
        <v>15</v>
      </c>
      <c r="B12" s="41"/>
      <c r="C12" s="82"/>
      <c r="D12" s="83"/>
      <c r="E12" s="83"/>
      <c r="F12" s="83"/>
      <c r="G12" s="84"/>
      <c r="H12" s="2"/>
    </row>
    <row r="13" spans="1:8 16383:16383" ht="15" customHeight="1" x14ac:dyDescent="0.25">
      <c r="A13" s="40" t="s">
        <v>16</v>
      </c>
      <c r="B13" s="41"/>
      <c r="C13" s="18"/>
      <c r="D13" s="65" t="s">
        <v>22</v>
      </c>
      <c r="E13" s="66"/>
      <c r="F13" s="66"/>
      <c r="G13" s="25"/>
      <c r="H13" s="2"/>
    </row>
    <row r="14" spans="1:8 16383:16383" x14ac:dyDescent="0.25">
      <c r="A14" s="40" t="s">
        <v>17</v>
      </c>
      <c r="B14" s="41"/>
      <c r="C14" s="88"/>
      <c r="D14" s="88"/>
      <c r="E14" s="88"/>
      <c r="F14" s="88"/>
      <c r="G14" s="89"/>
      <c r="H14" s="2"/>
    </row>
    <row r="15" spans="1:8 16383:16383" x14ac:dyDescent="0.25">
      <c r="A15" s="40" t="s">
        <v>18</v>
      </c>
      <c r="B15" s="96"/>
      <c r="C15" s="90"/>
      <c r="D15" s="90"/>
      <c r="E15" s="90"/>
      <c r="F15" s="90"/>
      <c r="G15" s="91"/>
      <c r="H15" s="2"/>
    </row>
    <row r="16" spans="1:8 16383:16383" x14ac:dyDescent="0.25">
      <c r="A16" s="40" t="s">
        <v>19</v>
      </c>
      <c r="B16" s="41"/>
      <c r="C16" s="92"/>
      <c r="D16" s="92"/>
      <c r="E16" s="92"/>
      <c r="F16" s="92"/>
      <c r="G16" s="93"/>
      <c r="H16" s="2"/>
    </row>
    <row r="17" spans="1:8" x14ac:dyDescent="0.25">
      <c r="A17" s="40" t="s">
        <v>20</v>
      </c>
      <c r="B17" s="41"/>
      <c r="C17" s="90"/>
      <c r="D17" s="90"/>
      <c r="E17" s="90"/>
      <c r="F17" s="90"/>
      <c r="G17" s="91"/>
      <c r="H17" s="2"/>
    </row>
    <row r="18" spans="1:8" ht="15.75" thickBot="1" x14ac:dyDescent="0.3">
      <c r="A18" s="42" t="s">
        <v>21</v>
      </c>
      <c r="B18" s="43"/>
      <c r="C18" s="94"/>
      <c r="D18" s="94"/>
      <c r="E18" s="94"/>
      <c r="F18" s="94"/>
      <c r="G18" s="95"/>
      <c r="H18" s="2"/>
    </row>
    <row r="19" spans="1:8" ht="15.75" thickBot="1" x14ac:dyDescent="0.3">
      <c r="A19" s="50" t="s">
        <v>1</v>
      </c>
      <c r="B19" s="51"/>
      <c r="C19" s="51"/>
      <c r="D19" s="51"/>
      <c r="E19" s="51"/>
      <c r="F19" s="51"/>
      <c r="G19" s="52"/>
      <c r="H19" s="2"/>
    </row>
    <row r="20" spans="1:8" x14ac:dyDescent="0.25">
      <c r="A20" s="30" t="s">
        <v>3</v>
      </c>
      <c r="B20" s="31" t="s">
        <v>2</v>
      </c>
      <c r="C20" s="31" t="s">
        <v>4</v>
      </c>
      <c r="D20" s="31" t="s">
        <v>25</v>
      </c>
      <c r="E20" s="31" t="s">
        <v>24</v>
      </c>
      <c r="F20" s="31" t="s">
        <v>5</v>
      </c>
      <c r="G20" s="7" t="s">
        <v>6</v>
      </c>
      <c r="H20" s="2"/>
    </row>
    <row r="21" spans="1:8" ht="24" x14ac:dyDescent="0.25">
      <c r="A21" s="97">
        <v>1</v>
      </c>
      <c r="B21" s="97">
        <v>1</v>
      </c>
      <c r="C21" s="97" t="s">
        <v>28</v>
      </c>
      <c r="D21" s="97" t="s">
        <v>58</v>
      </c>
      <c r="E21" s="97">
        <v>1</v>
      </c>
      <c r="F21" s="33"/>
      <c r="G21" s="32">
        <f t="shared" ref="G21:G57" si="0">ROUNDDOWN((E21*F21),2)</f>
        <v>0</v>
      </c>
      <c r="H21" s="2"/>
    </row>
    <row r="22" spans="1:8" ht="26.25" customHeight="1" x14ac:dyDescent="0.25">
      <c r="A22" s="97">
        <v>1</v>
      </c>
      <c r="B22" s="97">
        <v>2</v>
      </c>
      <c r="C22" s="97" t="s">
        <v>29</v>
      </c>
      <c r="D22" s="97" t="s">
        <v>58</v>
      </c>
      <c r="E22" s="97">
        <v>1</v>
      </c>
      <c r="F22" s="33"/>
      <c r="G22" s="32">
        <f t="shared" si="0"/>
        <v>0</v>
      </c>
      <c r="H22" s="2"/>
    </row>
    <row r="23" spans="1:8" ht="24" x14ac:dyDescent="0.25">
      <c r="A23" s="97">
        <v>2</v>
      </c>
      <c r="B23" s="97">
        <v>3</v>
      </c>
      <c r="C23" s="97" t="s">
        <v>30</v>
      </c>
      <c r="D23" s="97" t="s">
        <v>58</v>
      </c>
      <c r="E23" s="97">
        <v>2</v>
      </c>
      <c r="F23" s="33"/>
      <c r="G23" s="32">
        <f t="shared" si="0"/>
        <v>0</v>
      </c>
      <c r="H23" s="2"/>
    </row>
    <row r="24" spans="1:8" s="27" customFormat="1" ht="42.75" customHeight="1" x14ac:dyDescent="0.2">
      <c r="A24" s="97">
        <v>2</v>
      </c>
      <c r="B24" s="97">
        <v>4</v>
      </c>
      <c r="C24" s="97" t="s">
        <v>31</v>
      </c>
      <c r="D24" s="97" t="s">
        <v>58</v>
      </c>
      <c r="E24" s="97">
        <v>2</v>
      </c>
      <c r="F24" s="33"/>
      <c r="G24" s="32">
        <f t="shared" si="0"/>
        <v>0</v>
      </c>
      <c r="H24" s="26"/>
    </row>
    <row r="25" spans="1:8" s="27" customFormat="1" ht="24" x14ac:dyDescent="0.2">
      <c r="A25" s="97">
        <v>2</v>
      </c>
      <c r="B25" s="97">
        <v>5</v>
      </c>
      <c r="C25" s="97" t="s">
        <v>32</v>
      </c>
      <c r="D25" s="97" t="s">
        <v>58</v>
      </c>
      <c r="E25" s="97">
        <v>2</v>
      </c>
      <c r="F25" s="33"/>
      <c r="G25" s="32">
        <f t="shared" si="0"/>
        <v>0</v>
      </c>
      <c r="H25" s="26"/>
    </row>
    <row r="26" spans="1:8" s="27" customFormat="1" ht="24" x14ac:dyDescent="0.2">
      <c r="A26" s="97">
        <v>2</v>
      </c>
      <c r="B26" s="97">
        <v>6</v>
      </c>
      <c r="C26" s="97" t="s">
        <v>33</v>
      </c>
      <c r="D26" s="97" t="s">
        <v>58</v>
      </c>
      <c r="E26" s="97">
        <v>2</v>
      </c>
      <c r="F26" s="33"/>
      <c r="G26" s="32">
        <f t="shared" si="0"/>
        <v>0</v>
      </c>
      <c r="H26" s="26"/>
    </row>
    <row r="27" spans="1:8" s="27" customFormat="1" ht="24" x14ac:dyDescent="0.2">
      <c r="A27" s="97">
        <v>2</v>
      </c>
      <c r="B27" s="97">
        <v>7</v>
      </c>
      <c r="C27" s="97" t="s">
        <v>34</v>
      </c>
      <c r="D27" s="97" t="s">
        <v>58</v>
      </c>
      <c r="E27" s="97">
        <v>2</v>
      </c>
      <c r="F27" s="33"/>
      <c r="G27" s="32">
        <f t="shared" si="0"/>
        <v>0</v>
      </c>
      <c r="H27" s="26"/>
    </row>
    <row r="28" spans="1:8" s="27" customFormat="1" ht="36.75" customHeight="1" x14ac:dyDescent="0.2">
      <c r="A28" s="97">
        <v>2</v>
      </c>
      <c r="B28" s="97">
        <v>8</v>
      </c>
      <c r="C28" s="97" t="s">
        <v>35</v>
      </c>
      <c r="D28" s="97" t="s">
        <v>58</v>
      </c>
      <c r="E28" s="97">
        <v>2</v>
      </c>
      <c r="F28" s="33"/>
      <c r="G28" s="32">
        <f t="shared" si="0"/>
        <v>0</v>
      </c>
      <c r="H28" s="26"/>
    </row>
    <row r="29" spans="1:8" s="27" customFormat="1" ht="27" customHeight="1" x14ac:dyDescent="0.2">
      <c r="A29" s="97">
        <v>2</v>
      </c>
      <c r="B29" s="97">
        <v>9</v>
      </c>
      <c r="C29" s="97" t="s">
        <v>36</v>
      </c>
      <c r="D29" s="97" t="s">
        <v>58</v>
      </c>
      <c r="E29" s="97">
        <v>2</v>
      </c>
      <c r="F29" s="33"/>
      <c r="G29" s="32">
        <f t="shared" si="0"/>
        <v>0</v>
      </c>
      <c r="H29" s="26"/>
    </row>
    <row r="30" spans="1:8" ht="23.25" customHeight="1" x14ac:dyDescent="0.25">
      <c r="A30" s="97">
        <v>2</v>
      </c>
      <c r="B30" s="97">
        <v>10</v>
      </c>
      <c r="C30" s="97" t="s">
        <v>37</v>
      </c>
      <c r="D30" s="97" t="s">
        <v>58</v>
      </c>
      <c r="E30" s="97">
        <v>2</v>
      </c>
      <c r="F30" s="33"/>
      <c r="G30" s="32">
        <f t="shared" si="0"/>
        <v>0</v>
      </c>
      <c r="H30" s="2"/>
    </row>
    <row r="31" spans="1:8" ht="24" x14ac:dyDescent="0.25">
      <c r="A31" s="97">
        <v>2</v>
      </c>
      <c r="B31" s="97">
        <v>11</v>
      </c>
      <c r="C31" s="97" t="s">
        <v>38</v>
      </c>
      <c r="D31" s="97" t="s">
        <v>58</v>
      </c>
      <c r="E31" s="97">
        <v>1</v>
      </c>
      <c r="F31" s="33"/>
      <c r="G31" s="32">
        <f t="shared" si="0"/>
        <v>0</v>
      </c>
      <c r="H31" s="2"/>
    </row>
    <row r="32" spans="1:8" ht="18.75" customHeight="1" x14ac:dyDescent="0.25">
      <c r="A32" s="97">
        <v>2</v>
      </c>
      <c r="B32" s="97">
        <v>12</v>
      </c>
      <c r="C32" s="97" t="s">
        <v>39</v>
      </c>
      <c r="D32" s="97" t="s">
        <v>58</v>
      </c>
      <c r="E32" s="97">
        <v>1</v>
      </c>
      <c r="F32" s="33"/>
      <c r="G32" s="32">
        <f t="shared" si="0"/>
        <v>0</v>
      </c>
      <c r="H32" s="2"/>
    </row>
    <row r="33" spans="1:8" ht="21" customHeight="1" x14ac:dyDescent="0.25">
      <c r="A33" s="97">
        <v>3</v>
      </c>
      <c r="B33" s="97">
        <v>13</v>
      </c>
      <c r="C33" s="97" t="s">
        <v>40</v>
      </c>
      <c r="D33" s="97" t="s">
        <v>58</v>
      </c>
      <c r="E33" s="97">
        <v>1</v>
      </c>
      <c r="F33" s="33"/>
      <c r="G33" s="32">
        <f t="shared" si="0"/>
        <v>0</v>
      </c>
      <c r="H33" s="2"/>
    </row>
    <row r="34" spans="1:8" ht="35.25" customHeight="1" x14ac:dyDescent="0.25">
      <c r="A34" s="97">
        <v>3</v>
      </c>
      <c r="B34" s="97">
        <v>14</v>
      </c>
      <c r="C34" s="97" t="s">
        <v>41</v>
      </c>
      <c r="D34" s="97" t="s">
        <v>58</v>
      </c>
      <c r="E34" s="97">
        <v>20</v>
      </c>
      <c r="F34" s="33"/>
      <c r="G34" s="32">
        <f t="shared" si="0"/>
        <v>0</v>
      </c>
      <c r="H34" s="2"/>
    </row>
    <row r="35" spans="1:8" ht="24" x14ac:dyDescent="0.25">
      <c r="A35" s="97">
        <v>3</v>
      </c>
      <c r="B35" s="97">
        <v>15</v>
      </c>
      <c r="C35" s="97" t="s">
        <v>42</v>
      </c>
      <c r="D35" s="97" t="s">
        <v>58</v>
      </c>
      <c r="E35" s="97">
        <v>1</v>
      </c>
      <c r="F35" s="33"/>
      <c r="G35" s="32">
        <f t="shared" si="0"/>
        <v>0</v>
      </c>
      <c r="H35" s="2"/>
    </row>
    <row r="36" spans="1:8" ht="22.5" customHeight="1" x14ac:dyDescent="0.25">
      <c r="A36" s="97">
        <v>3</v>
      </c>
      <c r="B36" s="97">
        <v>16</v>
      </c>
      <c r="C36" s="97" t="s">
        <v>43</v>
      </c>
      <c r="D36" s="97" t="s">
        <v>58</v>
      </c>
      <c r="E36" s="97">
        <v>2</v>
      </c>
      <c r="F36" s="33"/>
      <c r="G36" s="32">
        <f t="shared" si="0"/>
        <v>0</v>
      </c>
      <c r="H36" s="2"/>
    </row>
    <row r="37" spans="1:8" ht="24" x14ac:dyDescent="0.25">
      <c r="A37" s="97">
        <v>3</v>
      </c>
      <c r="B37" s="97">
        <v>17</v>
      </c>
      <c r="C37" s="97" t="s">
        <v>44</v>
      </c>
      <c r="D37" s="97" t="s">
        <v>58</v>
      </c>
      <c r="E37" s="97">
        <v>500</v>
      </c>
      <c r="F37" s="33"/>
      <c r="G37" s="32">
        <f t="shared" si="0"/>
        <v>0</v>
      </c>
      <c r="H37" s="19"/>
    </row>
    <row r="38" spans="1:8" hidden="1" x14ac:dyDescent="0.25">
      <c r="A38" s="98">
        <v>3</v>
      </c>
      <c r="B38" s="98">
        <v>18</v>
      </c>
      <c r="C38" s="98" t="s">
        <v>45</v>
      </c>
      <c r="D38" s="98" t="s">
        <v>58</v>
      </c>
      <c r="E38" s="98">
        <v>500</v>
      </c>
      <c r="F38" s="33"/>
      <c r="G38" s="32">
        <f t="shared" si="0"/>
        <v>0</v>
      </c>
      <c r="H38" s="19"/>
    </row>
    <row r="39" spans="1:8" ht="25.5" customHeight="1" x14ac:dyDescent="0.25">
      <c r="A39" s="98"/>
      <c r="B39" s="98"/>
      <c r="C39" s="98"/>
      <c r="D39" s="98"/>
      <c r="E39" s="98"/>
      <c r="F39" s="33"/>
      <c r="G39" s="32">
        <f t="shared" si="0"/>
        <v>0</v>
      </c>
      <c r="H39" s="19"/>
    </row>
    <row r="40" spans="1:8" ht="24" x14ac:dyDescent="0.25">
      <c r="A40" s="97">
        <v>3</v>
      </c>
      <c r="B40" s="97">
        <v>19</v>
      </c>
      <c r="C40" s="97" t="s">
        <v>46</v>
      </c>
      <c r="D40" s="97" t="s">
        <v>58</v>
      </c>
      <c r="E40" s="97">
        <v>200</v>
      </c>
      <c r="F40" s="33"/>
      <c r="G40" s="32">
        <f t="shared" si="0"/>
        <v>0</v>
      </c>
      <c r="H40" s="19"/>
    </row>
    <row r="41" spans="1:8" ht="15" hidden="1" customHeight="1" x14ac:dyDescent="0.25">
      <c r="A41" s="97">
        <v>3</v>
      </c>
      <c r="B41" s="97">
        <v>20</v>
      </c>
      <c r="C41" s="97" t="s">
        <v>47</v>
      </c>
      <c r="D41" s="97" t="s">
        <v>58</v>
      </c>
      <c r="E41" s="97">
        <v>200</v>
      </c>
      <c r="F41" s="33"/>
      <c r="G41" s="32">
        <f t="shared" si="0"/>
        <v>0</v>
      </c>
    </row>
    <row r="42" spans="1:8" ht="15" hidden="1" customHeight="1" x14ac:dyDescent="0.25">
      <c r="A42" s="97">
        <v>3</v>
      </c>
      <c r="B42" s="97">
        <v>21</v>
      </c>
      <c r="C42" s="97" t="s">
        <v>48</v>
      </c>
      <c r="D42" s="97" t="s">
        <v>58</v>
      </c>
      <c r="E42" s="97">
        <v>2</v>
      </c>
      <c r="F42" s="33"/>
      <c r="G42" s="32">
        <f t="shared" si="0"/>
        <v>0</v>
      </c>
    </row>
    <row r="43" spans="1:8" ht="15" hidden="1" customHeight="1" x14ac:dyDescent="0.25">
      <c r="A43" s="97">
        <v>3</v>
      </c>
      <c r="B43" s="97">
        <v>22</v>
      </c>
      <c r="C43" s="97" t="s">
        <v>49</v>
      </c>
      <c r="D43" s="97" t="s">
        <v>58</v>
      </c>
      <c r="E43" s="97">
        <v>2</v>
      </c>
      <c r="F43" s="33"/>
      <c r="G43" s="32">
        <f t="shared" si="0"/>
        <v>0</v>
      </c>
    </row>
    <row r="44" spans="1:8" ht="15" hidden="1" customHeight="1" x14ac:dyDescent="0.25">
      <c r="A44" s="97">
        <v>3</v>
      </c>
      <c r="B44" s="97">
        <v>23</v>
      </c>
      <c r="C44" s="97" t="s">
        <v>50</v>
      </c>
      <c r="D44" s="97" t="s">
        <v>58</v>
      </c>
      <c r="E44" s="97">
        <v>1</v>
      </c>
      <c r="F44" s="33"/>
      <c r="G44" s="32">
        <f t="shared" si="0"/>
        <v>0</v>
      </c>
    </row>
    <row r="45" spans="1:8" ht="15" hidden="1" customHeight="1" x14ac:dyDescent="0.25">
      <c r="A45" s="97">
        <v>3</v>
      </c>
      <c r="B45" s="97">
        <v>24</v>
      </c>
      <c r="C45" s="97" t="s">
        <v>51</v>
      </c>
      <c r="D45" s="97" t="s">
        <v>58</v>
      </c>
      <c r="E45" s="97">
        <v>1</v>
      </c>
      <c r="F45" s="33"/>
      <c r="G45" s="32">
        <f t="shared" si="0"/>
        <v>0</v>
      </c>
    </row>
    <row r="46" spans="1:8" ht="15" hidden="1" customHeight="1" x14ac:dyDescent="0.25">
      <c r="A46" s="97">
        <v>3</v>
      </c>
      <c r="B46" s="97">
        <v>25</v>
      </c>
      <c r="C46" s="97" t="s">
        <v>52</v>
      </c>
      <c r="D46" s="97" t="s">
        <v>58</v>
      </c>
      <c r="E46" s="97">
        <v>2</v>
      </c>
      <c r="F46" s="33"/>
      <c r="G46" s="32">
        <f t="shared" si="0"/>
        <v>0</v>
      </c>
    </row>
    <row r="47" spans="1:8" ht="15" hidden="1" customHeight="1" x14ac:dyDescent="0.25">
      <c r="A47" s="97">
        <v>3</v>
      </c>
      <c r="B47" s="97">
        <v>26</v>
      </c>
      <c r="C47" s="97" t="s">
        <v>53</v>
      </c>
      <c r="D47" s="97" t="s">
        <v>58</v>
      </c>
      <c r="E47" s="97">
        <v>20</v>
      </c>
      <c r="F47" s="33"/>
      <c r="G47" s="32">
        <f t="shared" si="0"/>
        <v>0</v>
      </c>
    </row>
    <row r="48" spans="1:8" ht="15" hidden="1" customHeight="1" x14ac:dyDescent="0.25">
      <c r="A48" s="97">
        <v>4</v>
      </c>
      <c r="B48" s="97">
        <v>27</v>
      </c>
      <c r="C48" s="97" t="s">
        <v>54</v>
      </c>
      <c r="D48" s="97" t="s">
        <v>58</v>
      </c>
      <c r="E48" s="97">
        <v>1</v>
      </c>
      <c r="F48" s="33"/>
      <c r="G48" s="32">
        <f t="shared" si="0"/>
        <v>0</v>
      </c>
    </row>
    <row r="49" spans="1:7" ht="24" x14ac:dyDescent="0.25">
      <c r="A49" s="97">
        <v>3</v>
      </c>
      <c r="B49" s="97">
        <v>20</v>
      </c>
      <c r="C49" s="97" t="s">
        <v>47</v>
      </c>
      <c r="D49" s="97" t="s">
        <v>58</v>
      </c>
      <c r="E49" s="97">
        <v>200</v>
      </c>
      <c r="F49" s="33"/>
      <c r="G49" s="32">
        <f t="shared" si="0"/>
        <v>0</v>
      </c>
    </row>
    <row r="50" spans="1:7" ht="24" x14ac:dyDescent="0.25">
      <c r="A50" s="97">
        <v>3</v>
      </c>
      <c r="B50" s="97">
        <v>21</v>
      </c>
      <c r="C50" s="97" t="s">
        <v>48</v>
      </c>
      <c r="D50" s="97" t="s">
        <v>58</v>
      </c>
      <c r="E50" s="97">
        <v>2</v>
      </c>
      <c r="F50" s="33"/>
      <c r="G50" s="32">
        <f t="shared" si="0"/>
        <v>0</v>
      </c>
    </row>
    <row r="51" spans="1:7" ht="24" x14ac:dyDescent="0.25">
      <c r="A51" s="97">
        <v>3</v>
      </c>
      <c r="B51" s="97">
        <v>22</v>
      </c>
      <c r="C51" s="97" t="s">
        <v>49</v>
      </c>
      <c r="D51" s="97" t="s">
        <v>58</v>
      </c>
      <c r="E51" s="97">
        <v>2</v>
      </c>
      <c r="F51" s="33"/>
      <c r="G51" s="32">
        <f t="shared" si="0"/>
        <v>0</v>
      </c>
    </row>
    <row r="52" spans="1:7" ht="24" x14ac:dyDescent="0.25">
      <c r="A52" s="97">
        <v>3</v>
      </c>
      <c r="B52" s="97">
        <v>23</v>
      </c>
      <c r="C52" s="97" t="s">
        <v>50</v>
      </c>
      <c r="D52" s="97" t="s">
        <v>58</v>
      </c>
      <c r="E52" s="97">
        <v>1</v>
      </c>
      <c r="F52" s="33"/>
      <c r="G52" s="32">
        <f t="shared" si="0"/>
        <v>0</v>
      </c>
    </row>
    <row r="53" spans="1:7" ht="24" x14ac:dyDescent="0.25">
      <c r="A53" s="97">
        <v>3</v>
      </c>
      <c r="B53" s="97">
        <v>24</v>
      </c>
      <c r="C53" s="97" t="s">
        <v>51</v>
      </c>
      <c r="D53" s="97" t="s">
        <v>58</v>
      </c>
      <c r="E53" s="97">
        <v>1</v>
      </c>
      <c r="F53" s="33"/>
      <c r="G53" s="32">
        <f t="shared" ref="G53:G56" si="1">ROUNDDOWN((E53*F53),2)</f>
        <v>0</v>
      </c>
    </row>
    <row r="54" spans="1:7" ht="24" x14ac:dyDescent="0.25">
      <c r="A54" s="97">
        <v>3</v>
      </c>
      <c r="B54" s="97">
        <v>25</v>
      </c>
      <c r="C54" s="97" t="s">
        <v>52</v>
      </c>
      <c r="D54" s="97" t="s">
        <v>58</v>
      </c>
      <c r="E54" s="97">
        <v>2</v>
      </c>
      <c r="F54" s="33"/>
      <c r="G54" s="32">
        <f t="shared" si="1"/>
        <v>0</v>
      </c>
    </row>
    <row r="55" spans="1:7" ht="24" x14ac:dyDescent="0.25">
      <c r="A55" s="97">
        <v>3</v>
      </c>
      <c r="B55" s="97">
        <v>26</v>
      </c>
      <c r="C55" s="97" t="s">
        <v>53</v>
      </c>
      <c r="D55" s="97" t="s">
        <v>58</v>
      </c>
      <c r="E55" s="97">
        <v>20</v>
      </c>
      <c r="F55" s="33"/>
      <c r="G55" s="32">
        <f t="shared" si="1"/>
        <v>0</v>
      </c>
    </row>
    <row r="56" spans="1:7" ht="24" x14ac:dyDescent="0.25">
      <c r="A56" s="97">
        <v>4</v>
      </c>
      <c r="B56" s="97">
        <v>27</v>
      </c>
      <c r="C56" s="97" t="s">
        <v>54</v>
      </c>
      <c r="D56" s="97" t="s">
        <v>58</v>
      </c>
      <c r="E56" s="97">
        <v>1</v>
      </c>
      <c r="F56" s="33"/>
      <c r="G56" s="32">
        <f t="shared" si="1"/>
        <v>0</v>
      </c>
    </row>
    <row r="57" spans="1:7" ht="24" x14ac:dyDescent="0.25">
      <c r="A57" s="97">
        <v>4</v>
      </c>
      <c r="B57" s="97">
        <v>28</v>
      </c>
      <c r="C57" s="97" t="s">
        <v>55</v>
      </c>
      <c r="D57" s="97" t="s">
        <v>58</v>
      </c>
      <c r="E57" s="97">
        <v>200</v>
      </c>
      <c r="F57" s="33"/>
      <c r="G57" s="32">
        <f t="shared" si="0"/>
        <v>0</v>
      </c>
    </row>
    <row r="58" spans="1:7" ht="15.75" thickBot="1" x14ac:dyDescent="0.3">
      <c r="A58" s="67" t="s">
        <v>12</v>
      </c>
      <c r="B58" s="68"/>
      <c r="C58" s="68"/>
      <c r="D58" s="68"/>
      <c r="E58" s="68"/>
      <c r="F58" s="69"/>
      <c r="G58" s="28">
        <f>SUM(G21:G57)</f>
        <v>0</v>
      </c>
    </row>
    <row r="59" spans="1:7" ht="15.75" thickBot="1" x14ac:dyDescent="0.3">
      <c r="A59" s="50" t="s">
        <v>11</v>
      </c>
      <c r="B59" s="51"/>
      <c r="C59" s="51"/>
      <c r="D59" s="51"/>
      <c r="E59" s="51"/>
      <c r="F59" s="51"/>
      <c r="G59" s="52"/>
    </row>
    <row r="60" spans="1:7" ht="26.25" customHeight="1" x14ac:dyDescent="0.25">
      <c r="A60" s="62" t="s">
        <v>57</v>
      </c>
      <c r="B60" s="63"/>
      <c r="C60" s="63"/>
      <c r="D60" s="63"/>
      <c r="E60" s="63"/>
      <c r="F60" s="63"/>
      <c r="G60" s="64"/>
    </row>
    <row r="61" spans="1:7" x14ac:dyDescent="0.25">
      <c r="A61" s="55" t="s">
        <v>9</v>
      </c>
      <c r="B61" s="56"/>
      <c r="C61" s="56"/>
      <c r="D61" s="56"/>
      <c r="E61" s="56"/>
      <c r="F61" s="56"/>
      <c r="G61" s="57"/>
    </row>
    <row r="62" spans="1:7" ht="27" customHeight="1" x14ac:dyDescent="0.25">
      <c r="A62" s="58" t="s">
        <v>7</v>
      </c>
      <c r="B62" s="59"/>
      <c r="C62" s="59"/>
      <c r="D62" s="59"/>
      <c r="E62" s="59"/>
      <c r="F62" s="59"/>
      <c r="G62" s="60"/>
    </row>
    <row r="63" spans="1:7" x14ac:dyDescent="0.25">
      <c r="A63" s="8" t="s">
        <v>8</v>
      </c>
      <c r="B63" s="53"/>
      <c r="C63" s="53"/>
      <c r="D63" s="9"/>
      <c r="E63" s="9"/>
      <c r="F63" s="9"/>
      <c r="G63" s="10"/>
    </row>
    <row r="64" spans="1:7" x14ac:dyDescent="0.25">
      <c r="A64" s="8" t="s">
        <v>10</v>
      </c>
      <c r="B64" s="54"/>
      <c r="C64" s="54"/>
      <c r="D64" s="9"/>
      <c r="E64" s="9"/>
      <c r="F64" s="9"/>
      <c r="G64" s="10"/>
    </row>
    <row r="65" spans="1:7" x14ac:dyDescent="0.25">
      <c r="A65" s="11"/>
      <c r="B65" s="12"/>
      <c r="C65" s="12"/>
      <c r="D65" s="12"/>
      <c r="E65" s="12"/>
      <c r="F65" s="12"/>
      <c r="G65" s="16"/>
    </row>
    <row r="66" spans="1:7" ht="15.75" thickBot="1" x14ac:dyDescent="0.3">
      <c r="A66" s="13"/>
      <c r="B66" s="61"/>
      <c r="C66" s="61"/>
      <c r="D66" s="61"/>
      <c r="E66" s="61"/>
      <c r="F66" s="61"/>
      <c r="G66" s="14"/>
    </row>
    <row r="67" spans="1:7" x14ac:dyDescent="0.25">
      <c r="A67" s="34" t="s">
        <v>27</v>
      </c>
      <c r="B67" s="35"/>
      <c r="C67" s="35"/>
      <c r="D67" s="35"/>
      <c r="E67" s="35"/>
      <c r="F67" s="35"/>
      <c r="G67" s="36"/>
    </row>
    <row r="68" spans="1:7" ht="15.75" thickBot="1" x14ac:dyDescent="0.3">
      <c r="A68" s="4"/>
      <c r="B68" s="5"/>
      <c r="C68" s="5"/>
      <c r="D68" s="5"/>
      <c r="E68" s="5"/>
      <c r="F68" s="5"/>
      <c r="G68" s="6"/>
    </row>
    <row r="69" spans="1:7" x14ac:dyDescent="0.25">
      <c r="G69" s="29"/>
    </row>
    <row r="70" spans="1:7" x14ac:dyDescent="0.25">
      <c r="G70" s="29"/>
    </row>
    <row r="71" spans="1:7" hidden="1" x14ac:dyDescent="0.25">
      <c r="G71" s="29"/>
    </row>
    <row r="72" spans="1:7" hidden="1" x14ac:dyDescent="0.25">
      <c r="G72" s="29"/>
    </row>
    <row r="73" spans="1:7" hidden="1" x14ac:dyDescent="0.25"/>
    <row r="74" spans="1:7" hidden="1" x14ac:dyDescent="0.25"/>
    <row r="75" spans="1:7" hidden="1" x14ac:dyDescent="0.25"/>
    <row r="76" spans="1:7" hidden="1" x14ac:dyDescent="0.25">
      <c r="G76" s="17"/>
    </row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x14ac:dyDescent="0.25"/>
    <row r="143" x14ac:dyDescent="0.25"/>
    <row r="144" x14ac:dyDescent="0.25"/>
  </sheetData>
  <mergeCells count="38">
    <mergeCell ref="A38:A39"/>
    <mergeCell ref="B38:B39"/>
    <mergeCell ref="C38:C39"/>
    <mergeCell ref="D38:D39"/>
    <mergeCell ref="E38:E39"/>
    <mergeCell ref="A19:G19"/>
    <mergeCell ref="A13:B13"/>
    <mergeCell ref="A14:B14"/>
    <mergeCell ref="C15:G15"/>
    <mergeCell ref="C16:G16"/>
    <mergeCell ref="C17:G17"/>
    <mergeCell ref="C18:G18"/>
    <mergeCell ref="A15:B15"/>
    <mergeCell ref="B1:G3"/>
    <mergeCell ref="A9:G9"/>
    <mergeCell ref="A10:B10"/>
    <mergeCell ref="A11:B11"/>
    <mergeCell ref="A12:B12"/>
    <mergeCell ref="C10:G10"/>
    <mergeCell ref="C11:G11"/>
    <mergeCell ref="C12:G12"/>
    <mergeCell ref="A5:G5"/>
    <mergeCell ref="A67:G67"/>
    <mergeCell ref="A4:G4"/>
    <mergeCell ref="A16:B16"/>
    <mergeCell ref="A17:B17"/>
    <mergeCell ref="A18:B18"/>
    <mergeCell ref="B6:F7"/>
    <mergeCell ref="A59:G59"/>
    <mergeCell ref="B63:C63"/>
    <mergeCell ref="B64:C64"/>
    <mergeCell ref="A61:G61"/>
    <mergeCell ref="A62:G62"/>
    <mergeCell ref="B66:F66"/>
    <mergeCell ref="A60:G60"/>
    <mergeCell ref="D13:F13"/>
    <mergeCell ref="A58:F58"/>
    <mergeCell ref="C14:G14"/>
  </mergeCells>
  <pageMargins left="0.511811024" right="0.4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Fabiana Prestes</cp:lastModifiedBy>
  <cp:lastPrinted>2020-05-08T20:09:04Z</cp:lastPrinted>
  <dcterms:created xsi:type="dcterms:W3CDTF">2018-09-04T15:35:17Z</dcterms:created>
  <dcterms:modified xsi:type="dcterms:W3CDTF">2020-05-29T14:38:37Z</dcterms:modified>
</cp:coreProperties>
</file>